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haru_\Documents\Community\日吉台まつり\2025_R7\出店アンケート\"/>
    </mc:Choice>
  </mc:AlternateContent>
  <xr:revisionPtr revIDLastSave="0" documentId="13_ncr:1_{60525C47-A34B-41B1-9A1E-6E4EE8F0D17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配置＋KC" sheetId="2" r:id="rId1"/>
  </sheets>
  <definedNames>
    <definedName name="_xlnm.Print_Area" localSheetId="0">'配置＋KC'!$A$1:$T$73</definedName>
  </definedNames>
  <calcPr calcId="181029"/>
  <extLst>
    <ext uri="GoogleSheetsCustomDataVersion2">
      <go:sheetsCustomData xmlns:go="http://customooxmlschemas.google.com/" r:id="rId6" roundtripDataChecksum="amGz+562nD1Ozqp6+8gVhVimGHNnxMXktl0yxCVkOzA="/>
    </ext>
  </extLst>
</workbook>
</file>

<file path=xl/calcChain.xml><?xml version="1.0" encoding="utf-8"?>
<calcChain xmlns="http://schemas.openxmlformats.org/spreadsheetml/2006/main">
  <c r="U58" i="2" l="1"/>
  <c r="M73" i="2"/>
  <c r="M71" i="2"/>
  <c r="T64" i="2"/>
  <c r="J64" i="2"/>
  <c r="I64" i="2"/>
  <c r="H64" i="2"/>
  <c r="F64" i="2"/>
  <c r="C64" i="2"/>
  <c r="W5" i="2"/>
  <c r="W8" i="2" s="1"/>
  <c r="W10" i="2" s="1"/>
  <c r="W15" i="2" s="1"/>
  <c r="W20" i="2" s="1"/>
  <c r="W25" i="2" s="1"/>
  <c r="W28" i="2" s="1"/>
  <c r="W34" i="2" l="1"/>
  <c r="W37" i="2" s="1"/>
  <c r="W39" i="2" s="1"/>
  <c r="W41" i="2" s="1"/>
  <c r="W45" i="2" s="1"/>
  <c r="W53" i="2" s="1"/>
</calcChain>
</file>

<file path=xl/sharedStrings.xml><?xml version="1.0" encoding="utf-8"?>
<sst xmlns="http://schemas.openxmlformats.org/spreadsheetml/2006/main" count="196" uniqueCount="149">
  <si>
    <t>団体名</t>
  </si>
  <si>
    <t>代表者名</t>
  </si>
  <si>
    <t>テント</t>
  </si>
  <si>
    <t>サイズ</t>
  </si>
  <si>
    <t>手配先</t>
  </si>
  <si>
    <t>持込テント</t>
  </si>
  <si>
    <t>長机</t>
  </si>
  <si>
    <t>パイプ椅子</t>
  </si>
  <si>
    <t>エクセル椅子</t>
  </si>
  <si>
    <t>その他</t>
  </si>
  <si>
    <t>出店内容</t>
  </si>
  <si>
    <t>用意数</t>
  </si>
  <si>
    <t>単価</t>
  </si>
  <si>
    <t>調理器具</t>
  </si>
  <si>
    <t>台数</t>
  </si>
  <si>
    <t>熱源</t>
  </si>
  <si>
    <t>数量</t>
  </si>
  <si>
    <t>熱源持込 有無</t>
  </si>
  <si>
    <t>電気合計W数</t>
  </si>
  <si>
    <t>マイガール</t>
  </si>
  <si>
    <t>仲野茂子</t>
  </si>
  <si>
    <t>中</t>
  </si>
  <si>
    <t>社協</t>
  </si>
  <si>
    <t>炊き込みご飯</t>
  </si>
  <si>
    <t>サーターアンダーギー</t>
  </si>
  <si>
    <t>チームパンダ</t>
  </si>
  <si>
    <t>木村正徳</t>
  </si>
  <si>
    <t>持込</t>
  </si>
  <si>
    <t>小</t>
  </si>
  <si>
    <t>ボール投げゲーム</t>
  </si>
  <si>
    <t>老ク連・GGC</t>
  </si>
  <si>
    <t>北海彰</t>
  </si>
  <si>
    <t>5.4ｍ×3.6ｍ</t>
  </si>
  <si>
    <t>おでん</t>
  </si>
  <si>
    <t>カセットコンロ</t>
  </si>
  <si>
    <t>カセットボンベ</t>
  </si>
  <si>
    <t>有</t>
  </si>
  <si>
    <t>ベルギーワッフル</t>
  </si>
  <si>
    <t>缶ビール</t>
  </si>
  <si>
    <t>お茶</t>
  </si>
  <si>
    <t>ジュース</t>
  </si>
  <si>
    <t>青少年育成学区民会議</t>
  </si>
  <si>
    <t>角田豊</t>
  </si>
  <si>
    <t>たこせん</t>
  </si>
  <si>
    <t>ヨーヨー釣り</t>
  </si>
  <si>
    <t>Pizza Masan</t>
  </si>
  <si>
    <t>坂口修一</t>
  </si>
  <si>
    <t>ML</t>
  </si>
  <si>
    <t>小学校</t>
  </si>
  <si>
    <t>ピザ</t>
  </si>
  <si>
    <t>石窯</t>
  </si>
  <si>
    <t>薪</t>
  </si>
  <si>
    <t>ピカリン</t>
  </si>
  <si>
    <t>川野香織</t>
  </si>
  <si>
    <t>4 西</t>
  </si>
  <si>
    <t>シュシュ</t>
  </si>
  <si>
    <t>カチューシャ</t>
  </si>
  <si>
    <t>フラワーカチューシャ</t>
  </si>
  <si>
    <t>クラゲ</t>
  </si>
  <si>
    <t>ハンドスピナー</t>
  </si>
  <si>
    <t>呉屋 之保</t>
  </si>
  <si>
    <t>社協（赤）</t>
  </si>
  <si>
    <t>甘口カレー</t>
  </si>
  <si>
    <t>電気炊飯器</t>
  </si>
  <si>
    <t>電気</t>
  </si>
  <si>
    <t>辛口カレー</t>
  </si>
  <si>
    <t>チャイナノーバ</t>
  </si>
  <si>
    <t>西野 亮平</t>
  </si>
  <si>
    <t>餃子</t>
  </si>
  <si>
    <t>餃子焼器</t>
  </si>
  <si>
    <t>プロパンガス</t>
  </si>
  <si>
    <t>中華ちまき</t>
  </si>
  <si>
    <t>蒸し器</t>
  </si>
  <si>
    <t>豚まん</t>
  </si>
  <si>
    <t>パンダまん（あんこ）</t>
  </si>
  <si>
    <t>クマまん（チョコ）</t>
  </si>
  <si>
    <t>ピヨまん（カスタード）</t>
  </si>
  <si>
    <t>キッチンフォーユー亭</t>
  </si>
  <si>
    <t>西村 進</t>
  </si>
  <si>
    <t>大</t>
  </si>
  <si>
    <t>唐揚げ</t>
  </si>
  <si>
    <t>コロッケ</t>
  </si>
  <si>
    <t>海苔エビせんべい</t>
  </si>
  <si>
    <t>コーラ</t>
  </si>
  <si>
    <t>スポ振・スポ少</t>
  </si>
  <si>
    <t>森本・山本</t>
  </si>
  <si>
    <t>スポ振</t>
  </si>
  <si>
    <t>スポ少</t>
  </si>
  <si>
    <t>焼きそば</t>
  </si>
  <si>
    <t>ミニゲーム</t>
  </si>
  <si>
    <t>BOZZ</t>
  </si>
  <si>
    <t>石岡 和真</t>
  </si>
  <si>
    <t>自治連</t>
  </si>
  <si>
    <t>テント共有</t>
  </si>
  <si>
    <t>ポテトフライ</t>
  </si>
  <si>
    <t>フライヤー</t>
  </si>
  <si>
    <t>わたあめ ふわりん</t>
  </si>
  <si>
    <t>久保　聖子</t>
  </si>
  <si>
    <t>わたあめ</t>
  </si>
  <si>
    <t>わたあめ機（小）</t>
  </si>
  <si>
    <t>わたあめ機（大）</t>
  </si>
  <si>
    <t>受付</t>
  </si>
  <si>
    <t>４西</t>
  </si>
  <si>
    <t>音響等</t>
  </si>
  <si>
    <t>交通安全</t>
  </si>
  <si>
    <t>防犯推進</t>
  </si>
  <si>
    <t>飲食（エクセル）</t>
  </si>
  <si>
    <t>合　　計</t>
  </si>
  <si>
    <t>※　長机在庫</t>
  </si>
  <si>
    <t>市民センター６４台</t>
  </si>
  <si>
    <t>※ エクセル在庫</t>
  </si>
  <si>
    <t>約90台</t>
  </si>
  <si>
    <t>ジャバラシャッター倉庫</t>
  </si>
  <si>
    <t>倉庫７台</t>
  </si>
  <si>
    <t>合計 ７１台</t>
  </si>
  <si>
    <t>間口</t>
  </si>
  <si>
    <t>間隔</t>
  </si>
  <si>
    <t>累計</t>
  </si>
  <si>
    <t>円弧の外に設置</t>
  </si>
  <si>
    <t>起点=0</t>
  </si>
  <si>
    <t>ナッぺ</t>
  </si>
  <si>
    <t>キッチンカー</t>
  </si>
  <si>
    <t>たこ焼き</t>
  </si>
  <si>
    <t>サニーズクレープ</t>
  </si>
  <si>
    <t>MAHALO CURRY</t>
  </si>
  <si>
    <t>湘南ちゃんぽん</t>
  </si>
  <si>
    <t>◀必要円弧長(m)</t>
  </si>
  <si>
    <t>クレープ各種</t>
    <rPh sb="4" eb="6">
      <t>カクシュ</t>
    </rPh>
    <phoneticPr fontId="7"/>
  </si>
  <si>
    <t>￥550～￥700</t>
    <phoneticPr fontId="7"/>
  </si>
  <si>
    <t>いちごミルク</t>
    <phoneticPr fontId="7"/>
  </si>
  <si>
    <t>ハニーレモン各種</t>
    <rPh sb="6" eb="8">
      <t>カクシュ</t>
    </rPh>
    <phoneticPr fontId="7"/>
  </si>
  <si>
    <t>タピオカドリンク各種</t>
    <rPh sb="8" eb="10">
      <t>カクシュ</t>
    </rPh>
    <phoneticPr fontId="7"/>
  </si>
  <si>
    <t>トロピカルゼリー</t>
    <phoneticPr fontId="7"/>
  </si>
  <si>
    <t>アサイーベリーボールS</t>
    <phoneticPr fontId="7"/>
  </si>
  <si>
    <t>アサイーベリーボールM</t>
    <phoneticPr fontId="7"/>
  </si>
  <si>
    <t>マーメイドソーダ</t>
    <phoneticPr fontId="7"/>
  </si>
  <si>
    <t>冷やしパイン</t>
    <rPh sb="0" eb="1">
      <t>ヒ</t>
    </rPh>
    <phoneticPr fontId="7"/>
  </si>
  <si>
    <t>だし麹そぼろ丼</t>
    <rPh sb="2" eb="3">
      <t>コウジ</t>
    </rPh>
    <rPh sb="6" eb="7">
      <t>ドン</t>
    </rPh>
    <phoneticPr fontId="7"/>
  </si>
  <si>
    <t>しょうゆ麴のホルモン焼きそば</t>
    <rPh sb="4" eb="5">
      <t>コウジ</t>
    </rPh>
    <rPh sb="10" eb="11">
      <t>ヤ</t>
    </rPh>
    <phoneticPr fontId="7"/>
  </si>
  <si>
    <t>しょうゆ麴のホルモン丼</t>
    <rPh sb="4" eb="5">
      <t>コウジ</t>
    </rPh>
    <rPh sb="10" eb="11">
      <t>ドン</t>
    </rPh>
    <phoneticPr fontId="7"/>
  </si>
  <si>
    <t>ラーメン</t>
    <phoneticPr fontId="7"/>
  </si>
  <si>
    <t>海鮮焼きそば</t>
    <rPh sb="0" eb="3">
      <t>カイセンヤ</t>
    </rPh>
    <phoneticPr fontId="7"/>
  </si>
  <si>
    <t>えびチャーハン</t>
    <phoneticPr fontId="7"/>
  </si>
  <si>
    <t>エッグタルト</t>
    <phoneticPr fontId="7"/>
  </si>
  <si>
    <t>ドリンク</t>
    <phoneticPr fontId="7"/>
  </si>
  <si>
    <t xml:space="preserve"> 出展ブース飲料 合計</t>
    <rPh sb="1" eb="3">
      <t>シュッテン</t>
    </rPh>
    <phoneticPr fontId="7"/>
  </si>
  <si>
    <t>出店ブース軽食合計</t>
    <rPh sb="0" eb="2">
      <t>シュッテン</t>
    </rPh>
    <phoneticPr fontId="7"/>
  </si>
  <si>
    <t>光るわたあめ</t>
    <rPh sb="0" eb="1">
      <t>ヒカ</t>
    </rPh>
    <phoneticPr fontId="7"/>
  </si>
  <si>
    <t>子ども向けくじ引き（スポ振）</t>
    <rPh sb="7" eb="8">
      <t>ビ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</si>
</sst>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;[$¥-411]#,##0"/>
    <numFmt numFmtId="177" formatCode="&quot;¥&quot;#,##0_);[Red]\(&quot;¥&quot;#,##0\)"/>
  </numFmts>
  <fonts count="9" x14ac:knownFonts="1">
    <font>
      <sz val="11"/>
      <color theme="1"/>
      <name val="Aptos Narrow"/>
      <scheme val="minor"/>
    </font>
    <font>
      <b/>
      <sz val="11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1"/>
      <name val="Aptos Narrow"/>
    </font>
    <font>
      <b/>
      <sz val="10"/>
      <color rgb="FFFF000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6"/>
      <name val="Aptos Narrow"/>
      <family val="3"/>
      <charset val="128"/>
      <scheme val="minor"/>
    </font>
    <font>
      <sz val="11"/>
      <name val="Aptos Narrow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1E4F5"/>
        <bgColor rgb="FFC1E4F5"/>
      </patternFill>
    </fill>
    <fill>
      <patternFill patternType="solid">
        <fgColor rgb="FFD9F2D0"/>
        <bgColor rgb="FFD9F2D0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D8D8D8"/>
        <bgColor rgb="FFD8D8D8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B0F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9F2D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C1E4F5"/>
      </patternFill>
    </fill>
  </fills>
  <borders count="14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7" fontId="2" fillId="0" borderId="25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77" fontId="2" fillId="0" borderId="54" xfId="0" applyNumberFormat="1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38" fontId="2" fillId="0" borderId="60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3" borderId="6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4" xfId="0" applyFont="1" applyFill="1" applyBorder="1" applyAlignment="1">
      <alignment horizontal="center" vertical="center" wrapText="1"/>
    </xf>
    <xf numFmtId="0" fontId="1" fillId="4" borderId="65" xfId="0" applyFont="1" applyFill="1" applyBorder="1" applyAlignment="1">
      <alignment horizontal="center" vertical="center" wrapText="1"/>
    </xf>
    <xf numFmtId="0" fontId="1" fillId="4" borderId="66" xfId="0" applyFont="1" applyFill="1" applyBorder="1" applyAlignment="1">
      <alignment horizontal="center" vertical="center" wrapText="1"/>
    </xf>
    <xf numFmtId="0" fontId="1" fillId="4" borderId="6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5" borderId="70" xfId="0" applyFont="1" applyFill="1" applyBorder="1" applyAlignment="1">
      <alignment horizontal="center" vertical="center"/>
    </xf>
    <xf numFmtId="176" fontId="2" fillId="5" borderId="29" xfId="0" applyNumberFormat="1" applyFont="1" applyFill="1" applyBorder="1" applyAlignment="1">
      <alignment horizontal="center" vertical="center"/>
    </xf>
    <xf numFmtId="0" fontId="2" fillId="5" borderId="71" xfId="0" applyFont="1" applyFill="1" applyBorder="1" applyAlignment="1">
      <alignment horizontal="center" vertical="center"/>
    </xf>
    <xf numFmtId="176" fontId="2" fillId="5" borderId="72" xfId="0" applyNumberFormat="1" applyFont="1" applyFill="1" applyBorder="1" applyAlignment="1">
      <alignment horizontal="center" vertical="center"/>
    </xf>
    <xf numFmtId="177" fontId="2" fillId="5" borderId="29" xfId="0" applyNumberFormat="1" applyFont="1" applyFill="1" applyBorder="1" applyAlignment="1">
      <alignment horizontal="center" vertical="center"/>
    </xf>
    <xf numFmtId="0" fontId="2" fillId="5" borderId="73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2" fillId="3" borderId="74" xfId="0" applyFont="1" applyFill="1" applyBorder="1" applyAlignment="1">
      <alignment horizontal="center" vertical="center"/>
    </xf>
    <xf numFmtId="0" fontId="2" fillId="6" borderId="75" xfId="0" applyFont="1" applyFill="1" applyBorder="1" applyAlignment="1">
      <alignment horizontal="center" vertical="center"/>
    </xf>
    <xf numFmtId="38" fontId="2" fillId="6" borderId="76" xfId="0" applyNumberFormat="1" applyFont="1" applyFill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38" fontId="2" fillId="6" borderId="79" xfId="0" applyNumberFormat="1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80" xfId="0" applyFont="1" applyFill="1" applyBorder="1" applyAlignment="1">
      <alignment horizontal="center" vertical="center"/>
    </xf>
    <xf numFmtId="0" fontId="2" fillId="7" borderId="53" xfId="0" applyFont="1" applyFill="1" applyBorder="1" applyAlignment="1">
      <alignment horizontal="center" vertical="center"/>
    </xf>
    <xf numFmtId="38" fontId="2" fillId="6" borderId="81" xfId="0" applyNumberFormat="1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176" fontId="2" fillId="2" borderId="82" xfId="0" applyNumberFormat="1" applyFont="1" applyFill="1" applyBorder="1" applyAlignment="1">
      <alignment horizontal="center" vertical="center"/>
    </xf>
    <xf numFmtId="177" fontId="2" fillId="2" borderId="82" xfId="0" applyNumberFormat="1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 wrapText="1"/>
    </xf>
    <xf numFmtId="0" fontId="2" fillId="0" borderId="89" xfId="0" applyFont="1" applyBorder="1" applyAlignment="1">
      <alignment horizontal="center" vertical="center"/>
    </xf>
    <xf numFmtId="177" fontId="2" fillId="0" borderId="90" xfId="0" applyNumberFormat="1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177" fontId="2" fillId="0" borderId="100" xfId="0" applyNumberFormat="1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/>
    </xf>
    <xf numFmtId="177" fontId="2" fillId="0" borderId="107" xfId="0" applyNumberFormat="1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12" xfId="0" applyFont="1" applyBorder="1" applyAlignment="1">
      <alignment horizontal="center" vertical="center" wrapText="1"/>
    </xf>
    <xf numFmtId="0" fontId="2" fillId="0" borderId="113" xfId="0" applyFont="1" applyBorder="1" applyAlignment="1">
      <alignment horizontal="center" vertical="center"/>
    </xf>
    <xf numFmtId="0" fontId="2" fillId="0" borderId="115" xfId="0" applyFont="1" applyBorder="1" applyAlignment="1">
      <alignment horizontal="center" vertical="center" wrapText="1"/>
    </xf>
    <xf numFmtId="0" fontId="2" fillId="0" borderId="116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 wrapText="1"/>
    </xf>
    <xf numFmtId="0" fontId="2" fillId="0" borderId="120" xfId="0" applyFont="1" applyBorder="1" applyAlignment="1">
      <alignment horizontal="center" vertical="center"/>
    </xf>
    <xf numFmtId="177" fontId="2" fillId="0" borderId="121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vertical="center"/>
    </xf>
    <xf numFmtId="0" fontId="1" fillId="0" borderId="82" xfId="0" applyFont="1" applyBorder="1" applyAlignment="1">
      <alignment horizontal="left" vertical="center"/>
    </xf>
    <xf numFmtId="0" fontId="2" fillId="0" borderId="63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38" fontId="2" fillId="9" borderId="40" xfId="0" applyNumberFormat="1" applyFont="1" applyFill="1" applyBorder="1" applyAlignment="1">
      <alignment horizontal="center" vertical="center"/>
    </xf>
    <xf numFmtId="0" fontId="2" fillId="0" borderId="82" xfId="0" applyFont="1" applyBorder="1" applyAlignment="1">
      <alignment horizontal="center" vertical="center" wrapText="1"/>
    </xf>
    <xf numFmtId="177" fontId="2" fillId="0" borderId="82" xfId="0" applyNumberFormat="1" applyFont="1" applyBorder="1" applyAlignment="1">
      <alignment horizontal="center" vertical="center"/>
    </xf>
    <xf numFmtId="0" fontId="2" fillId="0" borderId="82" xfId="0" applyFont="1" applyBorder="1" applyAlignment="1">
      <alignment vertical="center"/>
    </xf>
    <xf numFmtId="38" fontId="2" fillId="0" borderId="82" xfId="0" applyNumberFormat="1" applyFont="1" applyBorder="1" applyAlignment="1">
      <alignment horizontal="center" vertical="center"/>
    </xf>
    <xf numFmtId="0" fontId="6" fillId="0" borderId="82" xfId="0" applyFont="1" applyBorder="1" applyAlignment="1">
      <alignment vertical="center"/>
    </xf>
    <xf numFmtId="0" fontId="2" fillId="10" borderId="82" xfId="0" applyFont="1" applyFill="1" applyBorder="1" applyAlignment="1">
      <alignment horizontal="center" vertical="center"/>
    </xf>
    <xf numFmtId="0" fontId="1" fillId="10" borderId="82" xfId="0" applyFont="1" applyFill="1" applyBorder="1" applyAlignment="1">
      <alignment horizontal="center" vertical="center"/>
    </xf>
    <xf numFmtId="38" fontId="2" fillId="11" borderId="82" xfId="0" applyNumberFormat="1" applyFont="1" applyFill="1" applyBorder="1" applyAlignment="1">
      <alignment horizontal="center" vertical="center"/>
    </xf>
    <xf numFmtId="0" fontId="2" fillId="12" borderId="82" xfId="0" applyFont="1" applyFill="1" applyBorder="1" applyAlignment="1">
      <alignment horizontal="center" vertical="center"/>
    </xf>
    <xf numFmtId="0" fontId="2" fillId="13" borderId="82" xfId="0" applyFont="1" applyFill="1" applyBorder="1" applyAlignment="1">
      <alignment horizontal="center" vertical="center"/>
    </xf>
    <xf numFmtId="0" fontId="4" fillId="13" borderId="82" xfId="0" applyFont="1" applyFill="1" applyBorder="1" applyAlignment="1">
      <alignment horizontal="center" vertical="center"/>
    </xf>
    <xf numFmtId="0" fontId="2" fillId="14" borderId="82" xfId="0" applyFont="1" applyFill="1" applyBorder="1" applyAlignment="1">
      <alignment horizontal="center" vertical="center"/>
    </xf>
    <xf numFmtId="0" fontId="2" fillId="15" borderId="82" xfId="0" applyFont="1" applyFill="1" applyBorder="1" applyAlignment="1">
      <alignment horizontal="center" vertical="center"/>
    </xf>
    <xf numFmtId="0" fontId="5" fillId="13" borderId="82" xfId="0" applyFont="1" applyFill="1" applyBorder="1" applyAlignment="1">
      <alignment horizontal="center" vertical="center"/>
    </xf>
    <xf numFmtId="0" fontId="1" fillId="13" borderId="82" xfId="0" applyFont="1" applyFill="1" applyBorder="1" applyAlignment="1">
      <alignment horizontal="center" vertical="center"/>
    </xf>
    <xf numFmtId="0" fontId="1" fillId="13" borderId="82" xfId="0" applyFont="1" applyFill="1" applyBorder="1" applyAlignment="1">
      <alignment vertical="center"/>
    </xf>
    <xf numFmtId="0" fontId="1" fillId="13" borderId="82" xfId="0" applyFont="1" applyFill="1" applyBorder="1" applyAlignment="1">
      <alignment horizontal="left" vertical="center"/>
    </xf>
    <xf numFmtId="0" fontId="0" fillId="13" borderId="82" xfId="0" applyFill="1" applyBorder="1" applyAlignment="1">
      <alignment vertical="center"/>
    </xf>
    <xf numFmtId="0" fontId="6" fillId="13" borderId="82" xfId="0" applyFont="1" applyFill="1" applyBorder="1" applyAlignment="1">
      <alignment vertical="center"/>
    </xf>
    <xf numFmtId="38" fontId="1" fillId="13" borderId="82" xfId="0" applyNumberFormat="1" applyFont="1" applyFill="1" applyBorder="1" applyAlignment="1">
      <alignment horizontal="center" vertical="center"/>
    </xf>
    <xf numFmtId="0" fontId="1" fillId="13" borderId="82" xfId="0" applyFont="1" applyFill="1" applyBorder="1" applyAlignment="1">
      <alignment horizontal="left" vertical="top"/>
    </xf>
    <xf numFmtId="0" fontId="2" fillId="9" borderId="12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center" vertical="center"/>
    </xf>
    <xf numFmtId="0" fontId="2" fillId="9" borderId="46" xfId="0" applyFont="1" applyFill="1" applyBorder="1" applyAlignment="1">
      <alignment horizontal="center" vertical="center"/>
    </xf>
    <xf numFmtId="176" fontId="2" fillId="0" borderId="82" xfId="0" applyNumberFormat="1" applyFont="1" applyBorder="1" applyAlignment="1">
      <alignment horizontal="center" vertical="center"/>
    </xf>
    <xf numFmtId="0" fontId="2" fillId="16" borderId="82" xfId="0" applyFont="1" applyFill="1" applyBorder="1" applyAlignment="1">
      <alignment horizontal="center" vertical="center"/>
    </xf>
    <xf numFmtId="0" fontId="2" fillId="3" borderId="122" xfId="0" applyFont="1" applyFill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6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  <xf numFmtId="0" fontId="2" fillId="9" borderId="128" xfId="0" applyFont="1" applyFill="1" applyBorder="1" applyAlignment="1">
      <alignment horizontal="center" vertical="center"/>
    </xf>
    <xf numFmtId="176" fontId="2" fillId="0" borderId="125" xfId="0" applyNumberFormat="1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0" fontId="1" fillId="0" borderId="130" xfId="0" applyFont="1" applyBorder="1" applyAlignment="1">
      <alignment horizontal="center" vertical="center"/>
    </xf>
    <xf numFmtId="0" fontId="1" fillId="0" borderId="127" xfId="0" applyFont="1" applyBorder="1" applyAlignment="1">
      <alignment horizontal="center" vertical="center"/>
    </xf>
    <xf numFmtId="0" fontId="1" fillId="0" borderId="131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 wrapText="1"/>
    </xf>
    <xf numFmtId="0" fontId="2" fillId="0" borderId="132" xfId="0" applyFont="1" applyBorder="1" applyAlignment="1">
      <alignment horizontal="center" vertical="center"/>
    </xf>
    <xf numFmtId="0" fontId="2" fillId="0" borderId="133" xfId="0" applyFont="1" applyBorder="1" applyAlignment="1">
      <alignment horizontal="center" vertical="center"/>
    </xf>
    <xf numFmtId="0" fontId="2" fillId="9" borderId="134" xfId="0" applyFont="1" applyFill="1" applyBorder="1" applyAlignment="1">
      <alignment horizontal="center" vertical="center"/>
    </xf>
    <xf numFmtId="177" fontId="2" fillId="0" borderId="135" xfId="0" applyNumberFormat="1" applyFont="1" applyBorder="1" applyAlignment="1">
      <alignment horizontal="center" vertical="center"/>
    </xf>
    <xf numFmtId="0" fontId="2" fillId="9" borderId="136" xfId="0" applyFont="1" applyFill="1" applyBorder="1" applyAlignment="1">
      <alignment horizontal="center" vertical="center"/>
    </xf>
    <xf numFmtId="177" fontId="2" fillId="0" borderId="137" xfId="0" applyNumberFormat="1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 wrapText="1"/>
    </xf>
    <xf numFmtId="0" fontId="2" fillId="0" borderId="138" xfId="0" applyFont="1" applyBorder="1" applyAlignment="1">
      <alignment horizontal="center" vertical="center" wrapText="1"/>
    </xf>
    <xf numFmtId="0" fontId="2" fillId="0" borderId="140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center"/>
    </xf>
    <xf numFmtId="0" fontId="8" fillId="0" borderId="82" xfId="0" applyFont="1" applyBorder="1" applyAlignment="1">
      <alignment vertical="center"/>
    </xf>
    <xf numFmtId="0" fontId="2" fillId="4" borderId="66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8" borderId="66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" fillId="4" borderId="111" xfId="0" applyFont="1" applyFill="1" applyBorder="1" applyAlignment="1">
      <alignment horizontal="center" vertical="center"/>
    </xf>
    <xf numFmtId="0" fontId="2" fillId="4" borderId="114" xfId="0" applyFont="1" applyFill="1" applyBorder="1" applyAlignment="1">
      <alignment horizontal="center" vertical="center"/>
    </xf>
    <xf numFmtId="0" fontId="2" fillId="4" borderId="117" xfId="0" applyFont="1" applyFill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8" borderId="86" xfId="0" applyFont="1" applyFill="1" applyBorder="1" applyAlignment="1">
      <alignment horizontal="center" vertical="center"/>
    </xf>
    <xf numFmtId="0" fontId="2" fillId="8" borderId="82" xfId="0" applyFont="1" applyFill="1" applyBorder="1" applyAlignment="1">
      <alignment horizontal="center" vertical="center"/>
    </xf>
    <xf numFmtId="0" fontId="2" fillId="8" borderId="96" xfId="0" applyFont="1" applyFill="1" applyBorder="1" applyAlignment="1">
      <alignment horizontal="center" vertical="center"/>
    </xf>
    <xf numFmtId="0" fontId="1" fillId="0" borderId="111" xfId="0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1" fillId="0" borderId="117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2" fillId="4" borderId="83" xfId="0" applyFont="1" applyFill="1" applyBorder="1" applyAlignment="1">
      <alignment horizontal="center" vertical="center"/>
    </xf>
    <xf numFmtId="0" fontId="2" fillId="4" borderId="93" xfId="0" applyFont="1" applyFill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8" borderId="84" xfId="0" applyFont="1" applyFill="1" applyBorder="1" applyAlignment="1">
      <alignment horizontal="center" vertical="center"/>
    </xf>
    <xf numFmtId="0" fontId="2" fillId="8" borderId="94" xfId="0" applyFont="1" applyFill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2" fillId="4" borderId="84" xfId="0" applyFont="1" applyFill="1" applyBorder="1" applyAlignment="1">
      <alignment horizontal="center" vertical="center"/>
    </xf>
    <xf numFmtId="0" fontId="2" fillId="4" borderId="81" xfId="0" applyFont="1" applyFill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8" borderId="81" xfId="0" applyFont="1" applyFill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" fillId="0" borderId="43" xfId="0" applyFont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3" fillId="0" borderId="50" xfId="0" applyFont="1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9" borderId="38" xfId="0" applyFont="1" applyFill="1" applyBorder="1" applyAlignment="1">
      <alignment horizontal="center" vertical="center"/>
    </xf>
    <xf numFmtId="0" fontId="3" fillId="9" borderId="80" xfId="0" applyFont="1" applyFill="1" applyBorder="1" applyAlignment="1">
      <alignment vertical="center"/>
    </xf>
    <xf numFmtId="177" fontId="2" fillId="0" borderId="33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3" fillId="0" borderId="80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4" fillId="13" borderId="82" xfId="0" applyFont="1" applyFill="1" applyBorder="1" applyAlignment="1">
      <alignment horizontal="center" vertical="center"/>
    </xf>
    <xf numFmtId="0" fontId="3" fillId="13" borderId="82" xfId="0" applyFont="1" applyFill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1" fillId="8" borderId="47" xfId="0" applyFont="1" applyFill="1" applyBorder="1" applyAlignment="1">
      <alignment horizontal="center" vertical="center"/>
    </xf>
    <xf numFmtId="0" fontId="3" fillId="8" borderId="47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6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1051"/>
  <sheetViews>
    <sheetView tabSelected="1" zoomScaleNormal="10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V20" sqref="V20:V24"/>
    </sheetView>
  </sheetViews>
  <sheetFormatPr defaultColWidth="12.6640625" defaultRowHeight="15" customHeight="1" x14ac:dyDescent="0.3"/>
  <cols>
    <col min="1" max="1" width="16.44140625" customWidth="1"/>
    <col min="2" max="2" width="8.44140625" customWidth="1"/>
    <col min="3" max="4" width="6.44140625" customWidth="1"/>
    <col min="5" max="5" width="8.44140625" customWidth="1"/>
    <col min="6" max="6" width="10" customWidth="1"/>
    <col min="7" max="7" width="9.6640625" customWidth="1"/>
    <col min="8" max="8" width="4.44140625" customWidth="1"/>
    <col min="9" max="10" width="9.6640625" customWidth="1"/>
    <col min="11" max="11" width="7.109375" customWidth="1"/>
    <col min="12" max="12" width="38.6640625" customWidth="1"/>
    <col min="13" max="13" width="6.109375" customWidth="1"/>
    <col min="14" max="14" width="13.6640625" bestFit="1" customWidth="1"/>
    <col min="15" max="15" width="13.33203125" customWidth="1"/>
    <col min="16" max="16" width="3.109375" customWidth="1"/>
    <col min="17" max="17" width="11.6640625" customWidth="1"/>
    <col min="18" max="18" width="3.109375" customWidth="1"/>
    <col min="19" max="20" width="7" customWidth="1"/>
    <col min="21" max="23" width="6.6640625" customWidth="1"/>
    <col min="24" max="26" width="5.6640625" customWidth="1"/>
  </cols>
  <sheetData>
    <row r="1" spans="1:26" ht="30" customHeight="1" x14ac:dyDescent="0.3">
      <c r="A1" s="77" t="s">
        <v>0</v>
      </c>
      <c r="B1" s="78" t="s">
        <v>1</v>
      </c>
      <c r="C1" s="79" t="s">
        <v>2</v>
      </c>
      <c r="D1" s="80" t="s">
        <v>3</v>
      </c>
      <c r="E1" s="81" t="s">
        <v>4</v>
      </c>
      <c r="F1" s="79" t="s">
        <v>5</v>
      </c>
      <c r="G1" s="80" t="s">
        <v>3</v>
      </c>
      <c r="H1" s="82" t="s">
        <v>6</v>
      </c>
      <c r="I1" s="81" t="s">
        <v>7</v>
      </c>
      <c r="J1" s="82" t="s">
        <v>8</v>
      </c>
      <c r="K1" s="81" t="s">
        <v>9</v>
      </c>
      <c r="L1" s="82" t="s">
        <v>10</v>
      </c>
      <c r="M1" s="83" t="s">
        <v>11</v>
      </c>
      <c r="N1" s="80" t="s">
        <v>12</v>
      </c>
      <c r="O1" s="79" t="s">
        <v>13</v>
      </c>
      <c r="P1" s="84" t="s">
        <v>14</v>
      </c>
      <c r="Q1" s="84" t="s">
        <v>15</v>
      </c>
      <c r="R1" s="78" t="s">
        <v>16</v>
      </c>
      <c r="S1" s="78" t="s">
        <v>17</v>
      </c>
      <c r="T1" s="85" t="s">
        <v>18</v>
      </c>
      <c r="U1" s="86" t="s">
        <v>115</v>
      </c>
      <c r="V1" s="87" t="s">
        <v>116</v>
      </c>
      <c r="W1" s="88" t="s">
        <v>117</v>
      </c>
      <c r="X1" s="1"/>
      <c r="Y1" s="1"/>
      <c r="Z1" s="1"/>
    </row>
    <row r="2" spans="1:26" ht="21" customHeight="1" x14ac:dyDescent="0.3">
      <c r="A2" s="89" t="s">
        <v>25</v>
      </c>
      <c r="B2" s="14" t="s">
        <v>26</v>
      </c>
      <c r="C2" s="13"/>
      <c r="D2" s="15"/>
      <c r="E2" s="16" t="s">
        <v>27</v>
      </c>
      <c r="F2" s="17">
        <v>2</v>
      </c>
      <c r="G2" s="18" t="s">
        <v>28</v>
      </c>
      <c r="H2" s="19">
        <v>3</v>
      </c>
      <c r="I2" s="20">
        <v>6</v>
      </c>
      <c r="J2" s="19">
        <v>4</v>
      </c>
      <c r="K2" s="20"/>
      <c r="L2" s="19" t="s">
        <v>29</v>
      </c>
      <c r="M2" s="21"/>
      <c r="N2" s="22">
        <v>100</v>
      </c>
      <c r="O2" s="13"/>
      <c r="P2" s="23"/>
      <c r="Q2" s="23"/>
      <c r="R2" s="14"/>
      <c r="S2" s="14"/>
      <c r="T2" s="90"/>
      <c r="U2" s="91">
        <v>6</v>
      </c>
      <c r="V2" s="317" t="s">
        <v>118</v>
      </c>
      <c r="W2" s="318"/>
      <c r="X2" s="9"/>
      <c r="Y2" s="9"/>
      <c r="Z2" s="9"/>
    </row>
    <row r="3" spans="1:26" ht="21" customHeight="1" x14ac:dyDescent="0.3">
      <c r="A3" s="281" t="s">
        <v>19</v>
      </c>
      <c r="B3" s="284" t="s">
        <v>20</v>
      </c>
      <c r="C3" s="287">
        <v>1</v>
      </c>
      <c r="D3" s="284" t="s">
        <v>21</v>
      </c>
      <c r="E3" s="272" t="s">
        <v>22</v>
      </c>
      <c r="F3" s="287"/>
      <c r="G3" s="284"/>
      <c r="H3" s="272">
        <v>5</v>
      </c>
      <c r="I3" s="272">
        <v>5</v>
      </c>
      <c r="J3" s="272">
        <v>2</v>
      </c>
      <c r="K3" s="272"/>
      <c r="L3" s="4" t="s">
        <v>23</v>
      </c>
      <c r="M3" s="165">
        <v>200</v>
      </c>
      <c r="N3" s="6">
        <v>300</v>
      </c>
      <c r="O3" s="287"/>
      <c r="P3" s="312"/>
      <c r="Q3" s="312"/>
      <c r="R3" s="312"/>
      <c r="S3" s="299"/>
      <c r="T3" s="302"/>
      <c r="U3" s="275">
        <v>6</v>
      </c>
      <c r="V3" s="278">
        <v>1</v>
      </c>
      <c r="W3" s="279" t="s">
        <v>119</v>
      </c>
      <c r="X3" s="9"/>
      <c r="Y3" s="9"/>
      <c r="Z3" s="9"/>
    </row>
    <row r="4" spans="1:26" ht="21" customHeight="1" x14ac:dyDescent="0.3">
      <c r="A4" s="283"/>
      <c r="B4" s="286"/>
      <c r="C4" s="283"/>
      <c r="D4" s="286"/>
      <c r="E4" s="274"/>
      <c r="F4" s="283"/>
      <c r="G4" s="286"/>
      <c r="H4" s="274"/>
      <c r="I4" s="274"/>
      <c r="J4" s="274"/>
      <c r="K4" s="274"/>
      <c r="L4" s="10" t="s">
        <v>24</v>
      </c>
      <c r="M4" s="166">
        <v>100</v>
      </c>
      <c r="N4" s="12">
        <v>100</v>
      </c>
      <c r="O4" s="283"/>
      <c r="P4" s="291"/>
      <c r="Q4" s="291"/>
      <c r="R4" s="291"/>
      <c r="S4" s="301"/>
      <c r="T4" s="277"/>
      <c r="U4" s="277"/>
      <c r="V4" s="274"/>
      <c r="W4" s="280"/>
      <c r="X4" s="9"/>
      <c r="Y4" s="9"/>
      <c r="Z4" s="9"/>
    </row>
    <row r="5" spans="1:26" ht="21" customHeight="1" x14ac:dyDescent="0.3">
      <c r="A5" s="281" t="s">
        <v>84</v>
      </c>
      <c r="B5" s="284" t="s">
        <v>85</v>
      </c>
      <c r="C5" s="287"/>
      <c r="D5" s="284"/>
      <c r="E5" s="42" t="s">
        <v>86</v>
      </c>
      <c r="F5" s="43">
        <v>1</v>
      </c>
      <c r="G5" s="44" t="s">
        <v>79</v>
      </c>
      <c r="H5" s="272">
        <v>5</v>
      </c>
      <c r="I5" s="272">
        <v>4</v>
      </c>
      <c r="J5" s="272">
        <v>7</v>
      </c>
      <c r="K5" s="272"/>
      <c r="L5" s="4" t="s">
        <v>148</v>
      </c>
      <c r="M5" s="5">
        <v>450</v>
      </c>
      <c r="N5" s="28">
        <v>100</v>
      </c>
      <c r="O5" s="287"/>
      <c r="P5" s="312"/>
      <c r="Q5" s="312"/>
      <c r="R5" s="312"/>
      <c r="S5" s="299"/>
      <c r="T5" s="302"/>
      <c r="U5" s="275">
        <v>10.199999999999999</v>
      </c>
      <c r="V5" s="278">
        <v>1</v>
      </c>
      <c r="W5" s="279">
        <f>U3+V3</f>
        <v>7</v>
      </c>
      <c r="X5" s="9"/>
      <c r="Y5" s="9"/>
      <c r="Z5" s="9"/>
    </row>
    <row r="6" spans="1:26" ht="21" customHeight="1" x14ac:dyDescent="0.3">
      <c r="A6" s="282"/>
      <c r="B6" s="285"/>
      <c r="C6" s="282"/>
      <c r="D6" s="285"/>
      <c r="E6" s="315" t="s">
        <v>87</v>
      </c>
      <c r="F6" s="316">
        <v>1</v>
      </c>
      <c r="G6" s="314" t="s">
        <v>28</v>
      </c>
      <c r="H6" s="273"/>
      <c r="I6" s="273"/>
      <c r="J6" s="273"/>
      <c r="K6" s="273"/>
      <c r="L6" s="24" t="s">
        <v>88</v>
      </c>
      <c r="M6" s="167">
        <v>200</v>
      </c>
      <c r="N6" s="29">
        <v>300</v>
      </c>
      <c r="O6" s="282"/>
      <c r="P6" s="290"/>
      <c r="Q6" s="290"/>
      <c r="R6" s="290"/>
      <c r="S6" s="300"/>
      <c r="T6" s="276"/>
      <c r="U6" s="276"/>
      <c r="V6" s="273"/>
      <c r="W6" s="271"/>
      <c r="X6" s="9"/>
      <c r="Y6" s="9"/>
      <c r="Z6" s="9"/>
    </row>
    <row r="7" spans="1:26" ht="21" customHeight="1" x14ac:dyDescent="0.3">
      <c r="A7" s="283"/>
      <c r="B7" s="286"/>
      <c r="C7" s="283"/>
      <c r="D7" s="286"/>
      <c r="E7" s="274"/>
      <c r="F7" s="283"/>
      <c r="G7" s="286"/>
      <c r="H7" s="274"/>
      <c r="I7" s="274"/>
      <c r="J7" s="274"/>
      <c r="K7" s="274"/>
      <c r="L7" s="10" t="s">
        <v>89</v>
      </c>
      <c r="M7" s="11">
        <v>200</v>
      </c>
      <c r="N7" s="30">
        <v>100</v>
      </c>
      <c r="O7" s="283"/>
      <c r="P7" s="291"/>
      <c r="Q7" s="291"/>
      <c r="R7" s="291"/>
      <c r="S7" s="301"/>
      <c r="T7" s="277"/>
      <c r="U7" s="277"/>
      <c r="V7" s="274"/>
      <c r="W7" s="280"/>
      <c r="X7" s="9"/>
      <c r="Y7" s="9"/>
      <c r="Z7" s="9"/>
    </row>
    <row r="8" spans="1:26" ht="21" customHeight="1" x14ac:dyDescent="0.3">
      <c r="A8" s="313" t="s">
        <v>41</v>
      </c>
      <c r="B8" s="284" t="s">
        <v>42</v>
      </c>
      <c r="C8" s="287">
        <v>1</v>
      </c>
      <c r="D8" s="284" t="s">
        <v>21</v>
      </c>
      <c r="E8" s="272" t="s">
        <v>22</v>
      </c>
      <c r="F8" s="287"/>
      <c r="G8" s="284"/>
      <c r="H8" s="272">
        <v>3</v>
      </c>
      <c r="I8" s="272">
        <v>6</v>
      </c>
      <c r="J8" s="272">
        <v>6</v>
      </c>
      <c r="K8" s="272"/>
      <c r="L8" s="4" t="s">
        <v>43</v>
      </c>
      <c r="M8" s="165">
        <v>300</v>
      </c>
      <c r="N8" s="6">
        <v>50</v>
      </c>
      <c r="O8" s="287"/>
      <c r="P8" s="312"/>
      <c r="Q8" s="312"/>
      <c r="R8" s="312"/>
      <c r="S8" s="299"/>
      <c r="T8" s="302"/>
      <c r="U8" s="275">
        <v>6</v>
      </c>
      <c r="V8" s="278">
        <v>1</v>
      </c>
      <c r="W8" s="279">
        <f>U5+V5+W5</f>
        <v>18.2</v>
      </c>
      <c r="X8" s="9"/>
      <c r="Y8" s="9"/>
      <c r="Z8" s="9"/>
    </row>
    <row r="9" spans="1:26" ht="21" customHeight="1" x14ac:dyDescent="0.3">
      <c r="A9" s="283"/>
      <c r="B9" s="286"/>
      <c r="C9" s="283"/>
      <c r="D9" s="286"/>
      <c r="E9" s="274"/>
      <c r="F9" s="283"/>
      <c r="G9" s="286"/>
      <c r="H9" s="274"/>
      <c r="I9" s="274"/>
      <c r="J9" s="274"/>
      <c r="K9" s="274"/>
      <c r="L9" s="10" t="s">
        <v>44</v>
      </c>
      <c r="M9" s="11">
        <v>150</v>
      </c>
      <c r="N9" s="12">
        <v>100</v>
      </c>
      <c r="O9" s="283"/>
      <c r="P9" s="291"/>
      <c r="Q9" s="291"/>
      <c r="R9" s="291"/>
      <c r="S9" s="301"/>
      <c r="T9" s="277"/>
      <c r="U9" s="277"/>
      <c r="V9" s="274"/>
      <c r="W9" s="280"/>
      <c r="X9" s="9"/>
      <c r="Y9" s="9"/>
      <c r="Z9" s="9"/>
    </row>
    <row r="10" spans="1:26" ht="21" customHeight="1" x14ac:dyDescent="0.3">
      <c r="A10" s="281" t="s">
        <v>52</v>
      </c>
      <c r="B10" s="284" t="s">
        <v>53</v>
      </c>
      <c r="C10" s="287">
        <v>1</v>
      </c>
      <c r="D10" s="284" t="s">
        <v>28</v>
      </c>
      <c r="E10" s="272" t="s">
        <v>54</v>
      </c>
      <c r="F10" s="287"/>
      <c r="G10" s="284"/>
      <c r="H10" s="272">
        <v>2</v>
      </c>
      <c r="I10" s="272">
        <v>2</v>
      </c>
      <c r="J10" s="272">
        <v>1</v>
      </c>
      <c r="K10" s="272"/>
      <c r="L10" s="4" t="s">
        <v>55</v>
      </c>
      <c r="M10" s="5">
        <v>50</v>
      </c>
      <c r="N10" s="28">
        <v>250</v>
      </c>
      <c r="O10" s="287"/>
      <c r="P10" s="312"/>
      <c r="Q10" s="312"/>
      <c r="R10" s="312"/>
      <c r="S10" s="299"/>
      <c r="T10" s="302"/>
      <c r="U10" s="275">
        <v>3</v>
      </c>
      <c r="V10" s="278">
        <v>0.7</v>
      </c>
      <c r="W10" s="279">
        <f>U8+V8+W8</f>
        <v>25.2</v>
      </c>
      <c r="X10" s="9"/>
      <c r="Y10" s="9"/>
      <c r="Z10" s="9"/>
    </row>
    <row r="11" spans="1:26" ht="21" customHeight="1" x14ac:dyDescent="0.3">
      <c r="A11" s="282"/>
      <c r="B11" s="285"/>
      <c r="C11" s="282"/>
      <c r="D11" s="285"/>
      <c r="E11" s="273"/>
      <c r="F11" s="282"/>
      <c r="G11" s="285"/>
      <c r="H11" s="273"/>
      <c r="I11" s="273"/>
      <c r="J11" s="273"/>
      <c r="K11" s="273"/>
      <c r="L11" s="24" t="s">
        <v>56</v>
      </c>
      <c r="M11" s="25">
        <v>30</v>
      </c>
      <c r="N11" s="29">
        <v>400</v>
      </c>
      <c r="O11" s="282"/>
      <c r="P11" s="290"/>
      <c r="Q11" s="290"/>
      <c r="R11" s="290"/>
      <c r="S11" s="300"/>
      <c r="T11" s="276"/>
      <c r="U11" s="276"/>
      <c r="V11" s="273"/>
      <c r="W11" s="271"/>
      <c r="X11" s="9"/>
      <c r="Y11" s="9"/>
      <c r="Z11" s="9"/>
    </row>
    <row r="12" spans="1:26" ht="21" customHeight="1" x14ac:dyDescent="0.3">
      <c r="A12" s="282"/>
      <c r="B12" s="285"/>
      <c r="C12" s="282"/>
      <c r="D12" s="285"/>
      <c r="E12" s="273"/>
      <c r="F12" s="282"/>
      <c r="G12" s="285"/>
      <c r="H12" s="273"/>
      <c r="I12" s="273"/>
      <c r="J12" s="273"/>
      <c r="K12" s="273"/>
      <c r="L12" s="24" t="s">
        <v>57</v>
      </c>
      <c r="M12" s="25">
        <v>15</v>
      </c>
      <c r="N12" s="29">
        <v>250</v>
      </c>
      <c r="O12" s="282"/>
      <c r="P12" s="290"/>
      <c r="Q12" s="290"/>
      <c r="R12" s="290"/>
      <c r="S12" s="300"/>
      <c r="T12" s="276"/>
      <c r="U12" s="276"/>
      <c r="V12" s="273"/>
      <c r="W12" s="271"/>
      <c r="X12" s="9"/>
      <c r="Y12" s="9"/>
      <c r="Z12" s="9"/>
    </row>
    <row r="13" spans="1:26" ht="21" customHeight="1" x14ac:dyDescent="0.3">
      <c r="A13" s="282"/>
      <c r="B13" s="285"/>
      <c r="C13" s="282"/>
      <c r="D13" s="285"/>
      <c r="E13" s="273"/>
      <c r="F13" s="282"/>
      <c r="G13" s="285"/>
      <c r="H13" s="273"/>
      <c r="I13" s="273"/>
      <c r="J13" s="273"/>
      <c r="K13" s="273"/>
      <c r="L13" s="24" t="s">
        <v>58</v>
      </c>
      <c r="M13" s="25">
        <v>20</v>
      </c>
      <c r="N13" s="29">
        <v>500</v>
      </c>
      <c r="O13" s="282"/>
      <c r="P13" s="290"/>
      <c r="Q13" s="290"/>
      <c r="R13" s="290"/>
      <c r="S13" s="300"/>
      <c r="T13" s="276"/>
      <c r="U13" s="276"/>
      <c r="V13" s="273"/>
      <c r="W13" s="271"/>
      <c r="X13" s="9"/>
      <c r="Y13" s="9"/>
      <c r="Z13" s="9"/>
    </row>
    <row r="14" spans="1:26" ht="21" customHeight="1" x14ac:dyDescent="0.3">
      <c r="A14" s="283"/>
      <c r="B14" s="286"/>
      <c r="C14" s="283"/>
      <c r="D14" s="286"/>
      <c r="E14" s="274"/>
      <c r="F14" s="283"/>
      <c r="G14" s="286"/>
      <c r="H14" s="274"/>
      <c r="I14" s="274"/>
      <c r="J14" s="274"/>
      <c r="K14" s="274"/>
      <c r="L14" s="10" t="s">
        <v>59</v>
      </c>
      <c r="M14" s="11">
        <v>10</v>
      </c>
      <c r="N14" s="30">
        <v>450</v>
      </c>
      <c r="O14" s="283"/>
      <c r="P14" s="291"/>
      <c r="Q14" s="291"/>
      <c r="R14" s="291"/>
      <c r="S14" s="301"/>
      <c r="T14" s="277"/>
      <c r="U14" s="277"/>
      <c r="V14" s="274"/>
      <c r="W14" s="280"/>
      <c r="X14" s="9"/>
      <c r="Y14" s="9"/>
      <c r="Z14" s="9"/>
    </row>
    <row r="15" spans="1:26" ht="21" customHeight="1" x14ac:dyDescent="0.3">
      <c r="A15" s="281" t="s">
        <v>30</v>
      </c>
      <c r="B15" s="284" t="s">
        <v>31</v>
      </c>
      <c r="C15" s="287"/>
      <c r="D15" s="284"/>
      <c r="E15" s="309" t="s">
        <v>27</v>
      </c>
      <c r="F15" s="310">
        <v>1</v>
      </c>
      <c r="G15" s="311" t="s">
        <v>32</v>
      </c>
      <c r="H15" s="272">
        <v>7</v>
      </c>
      <c r="I15" s="272">
        <v>6</v>
      </c>
      <c r="J15" s="272">
        <v>3</v>
      </c>
      <c r="K15" s="272"/>
      <c r="L15" s="4" t="s">
        <v>33</v>
      </c>
      <c r="M15" s="165">
        <v>300</v>
      </c>
      <c r="N15" s="6">
        <v>300</v>
      </c>
      <c r="O15" s="287" t="s">
        <v>34</v>
      </c>
      <c r="P15" s="312">
        <v>5</v>
      </c>
      <c r="Q15" s="312" t="s">
        <v>35</v>
      </c>
      <c r="R15" s="312"/>
      <c r="S15" s="299" t="s">
        <v>36</v>
      </c>
      <c r="T15" s="302"/>
      <c r="U15" s="275">
        <v>5.4</v>
      </c>
      <c r="V15" s="278">
        <v>1.3</v>
      </c>
      <c r="W15" s="279">
        <f>U10+V10+W10</f>
        <v>28.9</v>
      </c>
      <c r="X15" s="9"/>
      <c r="Y15" s="9"/>
      <c r="Z15" s="9"/>
    </row>
    <row r="16" spans="1:26" ht="21" customHeight="1" x14ac:dyDescent="0.3">
      <c r="A16" s="282"/>
      <c r="B16" s="285"/>
      <c r="C16" s="282"/>
      <c r="D16" s="285"/>
      <c r="E16" s="273"/>
      <c r="F16" s="282"/>
      <c r="G16" s="285"/>
      <c r="H16" s="273"/>
      <c r="I16" s="273"/>
      <c r="J16" s="273"/>
      <c r="K16" s="273"/>
      <c r="L16" s="24" t="s">
        <v>37</v>
      </c>
      <c r="M16" s="167">
        <v>150</v>
      </c>
      <c r="N16" s="26">
        <v>100</v>
      </c>
      <c r="O16" s="282"/>
      <c r="P16" s="290"/>
      <c r="Q16" s="290"/>
      <c r="R16" s="290"/>
      <c r="S16" s="300"/>
      <c r="T16" s="276"/>
      <c r="U16" s="276"/>
      <c r="V16" s="273"/>
      <c r="W16" s="271"/>
      <c r="X16" s="9"/>
      <c r="Y16" s="9"/>
      <c r="Z16" s="9"/>
    </row>
    <row r="17" spans="1:26" ht="21" customHeight="1" x14ac:dyDescent="0.3">
      <c r="A17" s="282"/>
      <c r="B17" s="285"/>
      <c r="C17" s="282"/>
      <c r="D17" s="285"/>
      <c r="E17" s="273"/>
      <c r="F17" s="282"/>
      <c r="G17" s="285"/>
      <c r="H17" s="273"/>
      <c r="I17" s="273"/>
      <c r="J17" s="273"/>
      <c r="K17" s="273"/>
      <c r="L17" s="24" t="s">
        <v>38</v>
      </c>
      <c r="M17" s="92">
        <v>120</v>
      </c>
      <c r="N17" s="93">
        <v>250</v>
      </c>
      <c r="O17" s="282"/>
      <c r="P17" s="290"/>
      <c r="Q17" s="290"/>
      <c r="R17" s="290"/>
      <c r="S17" s="300"/>
      <c r="T17" s="276"/>
      <c r="U17" s="276"/>
      <c r="V17" s="273"/>
      <c r="W17" s="271"/>
      <c r="X17" s="9"/>
      <c r="Y17" s="9"/>
      <c r="Z17" s="9"/>
    </row>
    <row r="18" spans="1:26" ht="21" customHeight="1" x14ac:dyDescent="0.3">
      <c r="A18" s="282"/>
      <c r="B18" s="285"/>
      <c r="C18" s="282"/>
      <c r="D18" s="285"/>
      <c r="E18" s="273"/>
      <c r="F18" s="282"/>
      <c r="G18" s="285"/>
      <c r="H18" s="273"/>
      <c r="I18" s="273"/>
      <c r="J18" s="273"/>
      <c r="K18" s="273"/>
      <c r="L18" s="24" t="s">
        <v>39</v>
      </c>
      <c r="M18" s="92">
        <v>48</v>
      </c>
      <c r="N18" s="93">
        <v>150</v>
      </c>
      <c r="O18" s="282"/>
      <c r="P18" s="290"/>
      <c r="Q18" s="290"/>
      <c r="R18" s="290"/>
      <c r="S18" s="300"/>
      <c r="T18" s="276"/>
      <c r="U18" s="276"/>
      <c r="V18" s="273"/>
      <c r="W18" s="271"/>
      <c r="X18" s="9"/>
      <c r="Y18" s="9"/>
      <c r="Z18" s="9"/>
    </row>
    <row r="19" spans="1:26" ht="21" customHeight="1" x14ac:dyDescent="0.3">
      <c r="A19" s="283"/>
      <c r="B19" s="286"/>
      <c r="C19" s="283"/>
      <c r="D19" s="286"/>
      <c r="E19" s="274"/>
      <c r="F19" s="283"/>
      <c r="G19" s="286"/>
      <c r="H19" s="274"/>
      <c r="I19" s="274"/>
      <c r="J19" s="274"/>
      <c r="K19" s="274"/>
      <c r="L19" s="27" t="s">
        <v>40</v>
      </c>
      <c r="M19" s="94">
        <v>60</v>
      </c>
      <c r="N19" s="95">
        <v>150</v>
      </c>
      <c r="O19" s="283"/>
      <c r="P19" s="291"/>
      <c r="Q19" s="291"/>
      <c r="R19" s="291"/>
      <c r="S19" s="301"/>
      <c r="T19" s="277"/>
      <c r="U19" s="277"/>
      <c r="V19" s="274"/>
      <c r="W19" s="280"/>
      <c r="X19" s="9"/>
      <c r="Y19" s="9"/>
      <c r="Z19" s="9"/>
    </row>
    <row r="20" spans="1:26" ht="21" customHeight="1" x14ac:dyDescent="0.3">
      <c r="A20" s="313" t="s">
        <v>77</v>
      </c>
      <c r="B20" s="284" t="s">
        <v>78</v>
      </c>
      <c r="C20" s="287">
        <v>1</v>
      </c>
      <c r="D20" s="284" t="s">
        <v>79</v>
      </c>
      <c r="E20" s="272" t="s">
        <v>48</v>
      </c>
      <c r="F20" s="287"/>
      <c r="G20" s="284"/>
      <c r="H20" s="272">
        <v>8</v>
      </c>
      <c r="I20" s="272">
        <v>8</v>
      </c>
      <c r="J20" s="272">
        <v>4</v>
      </c>
      <c r="K20" s="272"/>
      <c r="L20" s="4" t="s">
        <v>80</v>
      </c>
      <c r="M20" s="165">
        <v>250</v>
      </c>
      <c r="N20" s="28">
        <v>300</v>
      </c>
      <c r="O20" s="287" t="s">
        <v>34</v>
      </c>
      <c r="P20" s="312">
        <v>3</v>
      </c>
      <c r="Q20" s="312" t="s">
        <v>35</v>
      </c>
      <c r="R20" s="312"/>
      <c r="S20" s="299" t="s">
        <v>36</v>
      </c>
      <c r="T20" s="302"/>
      <c r="U20" s="275">
        <v>7.2</v>
      </c>
      <c r="V20" s="278">
        <v>1</v>
      </c>
      <c r="W20" s="279">
        <f>U15+V15+W15</f>
        <v>35.6</v>
      </c>
      <c r="X20" s="9"/>
      <c r="Y20" s="9"/>
      <c r="Z20" s="9"/>
    </row>
    <row r="21" spans="1:26" ht="21" customHeight="1" x14ac:dyDescent="0.3">
      <c r="A21" s="282"/>
      <c r="B21" s="285"/>
      <c r="C21" s="282"/>
      <c r="D21" s="285"/>
      <c r="E21" s="273"/>
      <c r="F21" s="282"/>
      <c r="G21" s="285"/>
      <c r="H21" s="273"/>
      <c r="I21" s="273"/>
      <c r="J21" s="273"/>
      <c r="K21" s="273"/>
      <c r="L21" s="24" t="s">
        <v>81</v>
      </c>
      <c r="M21" s="167">
        <v>150</v>
      </c>
      <c r="N21" s="29">
        <v>120</v>
      </c>
      <c r="O21" s="282"/>
      <c r="P21" s="290"/>
      <c r="Q21" s="290"/>
      <c r="R21" s="290"/>
      <c r="S21" s="300"/>
      <c r="T21" s="276"/>
      <c r="U21" s="276"/>
      <c r="V21" s="273"/>
      <c r="W21" s="271"/>
      <c r="X21" s="9"/>
      <c r="Y21" s="9"/>
      <c r="Z21" s="9"/>
    </row>
    <row r="22" spans="1:26" ht="21" customHeight="1" x14ac:dyDescent="0.3">
      <c r="A22" s="282"/>
      <c r="B22" s="285"/>
      <c r="C22" s="282"/>
      <c r="D22" s="285"/>
      <c r="E22" s="273"/>
      <c r="F22" s="282"/>
      <c r="G22" s="285"/>
      <c r="H22" s="273"/>
      <c r="I22" s="273"/>
      <c r="J22" s="273"/>
      <c r="K22" s="273"/>
      <c r="L22" s="24" t="s">
        <v>82</v>
      </c>
      <c r="M22" s="167">
        <v>200</v>
      </c>
      <c r="N22" s="29">
        <v>100</v>
      </c>
      <c r="O22" s="282"/>
      <c r="P22" s="290"/>
      <c r="Q22" s="290"/>
      <c r="R22" s="290"/>
      <c r="S22" s="300"/>
      <c r="T22" s="276"/>
      <c r="U22" s="276"/>
      <c r="V22" s="273"/>
      <c r="W22" s="271"/>
      <c r="X22" s="9"/>
      <c r="Y22" s="9"/>
      <c r="Z22" s="9"/>
    </row>
    <row r="23" spans="1:26" ht="21" customHeight="1" x14ac:dyDescent="0.3">
      <c r="A23" s="282"/>
      <c r="B23" s="285"/>
      <c r="C23" s="282"/>
      <c r="D23" s="285"/>
      <c r="E23" s="273"/>
      <c r="F23" s="282"/>
      <c r="G23" s="285"/>
      <c r="H23" s="273"/>
      <c r="I23" s="273"/>
      <c r="J23" s="273"/>
      <c r="K23" s="273"/>
      <c r="L23" s="24" t="s">
        <v>83</v>
      </c>
      <c r="M23" s="92">
        <v>72</v>
      </c>
      <c r="N23" s="96">
        <v>100</v>
      </c>
      <c r="O23" s="282"/>
      <c r="P23" s="290"/>
      <c r="Q23" s="290"/>
      <c r="R23" s="290"/>
      <c r="S23" s="300"/>
      <c r="T23" s="276"/>
      <c r="U23" s="276"/>
      <c r="V23" s="273"/>
      <c r="W23" s="271"/>
      <c r="X23" s="9"/>
      <c r="Y23" s="9"/>
      <c r="Z23" s="9"/>
    </row>
    <row r="24" spans="1:26" ht="21" customHeight="1" x14ac:dyDescent="0.3">
      <c r="A24" s="283"/>
      <c r="B24" s="286"/>
      <c r="C24" s="283"/>
      <c r="D24" s="286"/>
      <c r="E24" s="274"/>
      <c r="F24" s="283"/>
      <c r="G24" s="286"/>
      <c r="H24" s="274"/>
      <c r="I24" s="274"/>
      <c r="J24" s="274"/>
      <c r="K24" s="274"/>
      <c r="L24" s="10" t="s">
        <v>39</v>
      </c>
      <c r="M24" s="97">
        <v>48</v>
      </c>
      <c r="N24" s="98">
        <v>150</v>
      </c>
      <c r="O24" s="283"/>
      <c r="P24" s="291"/>
      <c r="Q24" s="291"/>
      <c r="R24" s="291"/>
      <c r="S24" s="301"/>
      <c r="T24" s="277"/>
      <c r="U24" s="277"/>
      <c r="V24" s="274"/>
      <c r="W24" s="280"/>
      <c r="X24" s="9"/>
      <c r="Y24" s="9"/>
      <c r="Z24" s="9"/>
    </row>
    <row r="25" spans="1:26" ht="21" customHeight="1" thickBot="1" x14ac:dyDescent="0.35">
      <c r="A25" s="99" t="s">
        <v>90</v>
      </c>
      <c r="B25" s="8" t="s">
        <v>91</v>
      </c>
      <c r="C25" s="287">
        <v>1</v>
      </c>
      <c r="D25" s="299" t="s">
        <v>21</v>
      </c>
      <c r="E25" s="272" t="s">
        <v>92</v>
      </c>
      <c r="F25" s="302" t="s">
        <v>93</v>
      </c>
      <c r="G25" s="303"/>
      <c r="H25" s="3">
        <v>3</v>
      </c>
      <c r="I25" s="46">
        <v>2</v>
      </c>
      <c r="J25" s="3">
        <v>1</v>
      </c>
      <c r="K25" s="46"/>
      <c r="L25" s="3" t="s">
        <v>94</v>
      </c>
      <c r="M25" s="168">
        <v>600</v>
      </c>
      <c r="N25" s="47">
        <v>200</v>
      </c>
      <c r="O25" s="2" t="s">
        <v>95</v>
      </c>
      <c r="P25" s="7">
        <v>2</v>
      </c>
      <c r="Q25" s="7" t="s">
        <v>35</v>
      </c>
      <c r="R25" s="8"/>
      <c r="S25" s="8" t="s">
        <v>36</v>
      </c>
      <c r="T25" s="45"/>
      <c r="U25" s="275">
        <v>6</v>
      </c>
      <c r="V25" s="278">
        <v>1</v>
      </c>
      <c r="W25" s="279">
        <f>U20+V20+W20</f>
        <v>43.8</v>
      </c>
      <c r="X25" s="9"/>
      <c r="Y25" s="9"/>
      <c r="Z25" s="9"/>
    </row>
    <row r="26" spans="1:26" ht="21" customHeight="1" x14ac:dyDescent="0.3">
      <c r="A26" s="281" t="s">
        <v>96</v>
      </c>
      <c r="B26" s="284" t="s">
        <v>97</v>
      </c>
      <c r="C26" s="282"/>
      <c r="D26" s="300"/>
      <c r="E26" s="273"/>
      <c r="F26" s="276"/>
      <c r="G26" s="271"/>
      <c r="H26" s="272">
        <v>3</v>
      </c>
      <c r="I26" s="272">
        <v>4</v>
      </c>
      <c r="J26" s="272">
        <v>0</v>
      </c>
      <c r="K26" s="198"/>
      <c r="L26" s="186" t="s">
        <v>98</v>
      </c>
      <c r="M26" s="187">
        <v>200</v>
      </c>
      <c r="N26" s="188">
        <v>200</v>
      </c>
      <c r="O26" s="33" t="s">
        <v>99</v>
      </c>
      <c r="P26" s="34">
        <v>1</v>
      </c>
      <c r="Q26" s="34" t="s">
        <v>64</v>
      </c>
      <c r="R26" s="35"/>
      <c r="S26" s="35"/>
      <c r="T26" s="100">
        <v>750</v>
      </c>
      <c r="U26" s="276"/>
      <c r="V26" s="273"/>
      <c r="W26" s="271"/>
      <c r="X26" s="9"/>
      <c r="Y26" s="9"/>
      <c r="Z26" s="9"/>
    </row>
    <row r="27" spans="1:26" ht="21" customHeight="1" thickBot="1" x14ac:dyDescent="0.35">
      <c r="A27" s="283"/>
      <c r="B27" s="286"/>
      <c r="C27" s="283"/>
      <c r="D27" s="301"/>
      <c r="E27" s="274"/>
      <c r="F27" s="277"/>
      <c r="G27" s="280"/>
      <c r="H27" s="274"/>
      <c r="I27" s="274"/>
      <c r="J27" s="274"/>
      <c r="K27" s="261"/>
      <c r="L27" s="41" t="s">
        <v>147</v>
      </c>
      <c r="M27" s="189">
        <v>100</v>
      </c>
      <c r="N27" s="190">
        <v>400</v>
      </c>
      <c r="O27" s="49" t="s">
        <v>100</v>
      </c>
      <c r="P27" s="50">
        <v>1</v>
      </c>
      <c r="Q27" s="50" t="s">
        <v>64</v>
      </c>
      <c r="R27" s="51"/>
      <c r="S27" s="51"/>
      <c r="T27" s="101">
        <v>1220</v>
      </c>
      <c r="U27" s="277"/>
      <c r="V27" s="274"/>
      <c r="W27" s="280"/>
      <c r="X27" s="9"/>
      <c r="Y27" s="9"/>
      <c r="Z27" s="9"/>
    </row>
    <row r="28" spans="1:26" ht="21" customHeight="1" x14ac:dyDescent="0.3">
      <c r="A28" s="281" t="s">
        <v>66</v>
      </c>
      <c r="B28" s="284" t="s">
        <v>67</v>
      </c>
      <c r="C28" s="287">
        <v>1</v>
      </c>
      <c r="D28" s="284" t="s">
        <v>47</v>
      </c>
      <c r="E28" s="272" t="s">
        <v>48</v>
      </c>
      <c r="F28" s="287"/>
      <c r="G28" s="284"/>
      <c r="H28" s="272">
        <v>6</v>
      </c>
      <c r="I28" s="272">
        <v>5</v>
      </c>
      <c r="J28" s="272">
        <v>4</v>
      </c>
      <c r="K28" s="272"/>
      <c r="L28" s="4" t="s">
        <v>68</v>
      </c>
      <c r="M28" s="165">
        <v>200</v>
      </c>
      <c r="N28" s="28">
        <v>300</v>
      </c>
      <c r="O28" s="33" t="s">
        <v>69</v>
      </c>
      <c r="P28" s="34">
        <v>1</v>
      </c>
      <c r="Q28" s="34" t="s">
        <v>70</v>
      </c>
      <c r="R28" s="35"/>
      <c r="S28" s="35" t="s">
        <v>36</v>
      </c>
      <c r="T28" s="102"/>
      <c r="U28" s="275">
        <v>5.4</v>
      </c>
      <c r="V28" s="278">
        <v>1</v>
      </c>
      <c r="W28" s="279">
        <f>W25+V25+U25</f>
        <v>50.8</v>
      </c>
      <c r="X28" s="9"/>
      <c r="Y28" s="9"/>
      <c r="Z28" s="9"/>
    </row>
    <row r="29" spans="1:26" ht="21" customHeight="1" x14ac:dyDescent="0.3">
      <c r="A29" s="282"/>
      <c r="B29" s="285"/>
      <c r="C29" s="282"/>
      <c r="D29" s="285"/>
      <c r="E29" s="273"/>
      <c r="F29" s="282"/>
      <c r="G29" s="285"/>
      <c r="H29" s="273"/>
      <c r="I29" s="273"/>
      <c r="J29" s="273"/>
      <c r="K29" s="273"/>
      <c r="L29" s="24" t="s">
        <v>71</v>
      </c>
      <c r="M29" s="167">
        <v>100</v>
      </c>
      <c r="N29" s="29">
        <v>200</v>
      </c>
      <c r="O29" s="288" t="s">
        <v>72</v>
      </c>
      <c r="P29" s="289">
        <v>2</v>
      </c>
      <c r="Q29" s="289" t="s">
        <v>70</v>
      </c>
      <c r="R29" s="289"/>
      <c r="S29" s="296" t="s">
        <v>36</v>
      </c>
      <c r="T29" s="297"/>
      <c r="U29" s="276"/>
      <c r="V29" s="273"/>
      <c r="W29" s="271"/>
      <c r="X29" s="9"/>
      <c r="Y29" s="9"/>
      <c r="Z29" s="9"/>
    </row>
    <row r="30" spans="1:26" ht="21" customHeight="1" x14ac:dyDescent="0.3">
      <c r="A30" s="282"/>
      <c r="B30" s="285"/>
      <c r="C30" s="282"/>
      <c r="D30" s="285"/>
      <c r="E30" s="273"/>
      <c r="F30" s="282"/>
      <c r="G30" s="285"/>
      <c r="H30" s="273"/>
      <c r="I30" s="273"/>
      <c r="J30" s="273"/>
      <c r="K30" s="273"/>
      <c r="L30" s="24" t="s">
        <v>73</v>
      </c>
      <c r="M30" s="167">
        <v>100</v>
      </c>
      <c r="N30" s="29">
        <v>200</v>
      </c>
      <c r="O30" s="282"/>
      <c r="P30" s="290"/>
      <c r="Q30" s="290"/>
      <c r="R30" s="290"/>
      <c r="S30" s="285"/>
      <c r="T30" s="276"/>
      <c r="U30" s="276"/>
      <c r="V30" s="273"/>
      <c r="W30" s="271"/>
      <c r="X30" s="9"/>
      <c r="Y30" s="9"/>
      <c r="Z30" s="9"/>
    </row>
    <row r="31" spans="1:26" ht="21" customHeight="1" x14ac:dyDescent="0.3">
      <c r="A31" s="282"/>
      <c r="B31" s="285"/>
      <c r="C31" s="282"/>
      <c r="D31" s="285"/>
      <c r="E31" s="273"/>
      <c r="F31" s="282"/>
      <c r="G31" s="285"/>
      <c r="H31" s="273"/>
      <c r="I31" s="273"/>
      <c r="J31" s="273"/>
      <c r="K31" s="273"/>
      <c r="L31" s="24" t="s">
        <v>74</v>
      </c>
      <c r="M31" s="167">
        <v>40</v>
      </c>
      <c r="N31" s="29">
        <v>250</v>
      </c>
      <c r="O31" s="282"/>
      <c r="P31" s="290"/>
      <c r="Q31" s="290"/>
      <c r="R31" s="290"/>
      <c r="S31" s="285"/>
      <c r="T31" s="276"/>
      <c r="U31" s="276"/>
      <c r="V31" s="273"/>
      <c r="W31" s="271"/>
      <c r="X31" s="9"/>
      <c r="Y31" s="9"/>
      <c r="Z31" s="9"/>
    </row>
    <row r="32" spans="1:26" ht="21" customHeight="1" x14ac:dyDescent="0.3">
      <c r="A32" s="282"/>
      <c r="B32" s="285"/>
      <c r="C32" s="282"/>
      <c r="D32" s="285"/>
      <c r="E32" s="273"/>
      <c r="F32" s="282"/>
      <c r="G32" s="285"/>
      <c r="H32" s="273"/>
      <c r="I32" s="273"/>
      <c r="J32" s="273"/>
      <c r="K32" s="273"/>
      <c r="L32" s="24" t="s">
        <v>75</v>
      </c>
      <c r="M32" s="167">
        <v>40</v>
      </c>
      <c r="N32" s="29">
        <v>250</v>
      </c>
      <c r="O32" s="282"/>
      <c r="P32" s="290"/>
      <c r="Q32" s="290"/>
      <c r="R32" s="290"/>
      <c r="S32" s="285"/>
      <c r="T32" s="276"/>
      <c r="U32" s="276"/>
      <c r="V32" s="273"/>
      <c r="W32" s="271"/>
      <c r="X32" s="9"/>
      <c r="Y32" s="9"/>
      <c r="Z32" s="9"/>
    </row>
    <row r="33" spans="1:26" ht="21" customHeight="1" x14ac:dyDescent="0.3">
      <c r="A33" s="283"/>
      <c r="B33" s="286"/>
      <c r="C33" s="283"/>
      <c r="D33" s="286"/>
      <c r="E33" s="274"/>
      <c r="F33" s="283"/>
      <c r="G33" s="286"/>
      <c r="H33" s="274"/>
      <c r="I33" s="274"/>
      <c r="J33" s="274"/>
      <c r="K33" s="274"/>
      <c r="L33" s="10" t="s">
        <v>76</v>
      </c>
      <c r="M33" s="166">
        <v>40</v>
      </c>
      <c r="N33" s="30">
        <v>250</v>
      </c>
      <c r="O33" s="283"/>
      <c r="P33" s="291"/>
      <c r="Q33" s="291"/>
      <c r="R33" s="291"/>
      <c r="S33" s="286"/>
      <c r="T33" s="277"/>
      <c r="U33" s="277"/>
      <c r="V33" s="274"/>
      <c r="W33" s="280"/>
      <c r="X33" s="9"/>
      <c r="Y33" s="9"/>
      <c r="Z33" s="9"/>
    </row>
    <row r="34" spans="1:26" ht="21" customHeight="1" x14ac:dyDescent="0.3">
      <c r="A34" s="281" t="s">
        <v>22</v>
      </c>
      <c r="B34" s="284" t="s">
        <v>60</v>
      </c>
      <c r="C34" s="5">
        <v>1</v>
      </c>
      <c r="D34" s="31" t="s">
        <v>21</v>
      </c>
      <c r="E34" s="32" t="s">
        <v>61</v>
      </c>
      <c r="F34" s="287"/>
      <c r="G34" s="284"/>
      <c r="H34" s="272">
        <v>10</v>
      </c>
      <c r="I34" s="272">
        <v>6</v>
      </c>
      <c r="J34" s="272">
        <v>4</v>
      </c>
      <c r="K34" s="272"/>
      <c r="L34" s="4" t="s">
        <v>62</v>
      </c>
      <c r="M34" s="165">
        <v>100</v>
      </c>
      <c r="N34" s="28">
        <v>300</v>
      </c>
      <c r="O34" s="33" t="s">
        <v>63</v>
      </c>
      <c r="P34" s="34">
        <v>5</v>
      </c>
      <c r="Q34" s="34" t="s">
        <v>64</v>
      </c>
      <c r="R34" s="35">
        <v>5</v>
      </c>
      <c r="S34" s="35" t="s">
        <v>36</v>
      </c>
      <c r="T34" s="100">
        <v>275</v>
      </c>
      <c r="U34" s="307">
        <v>6</v>
      </c>
      <c r="V34" s="216">
        <v>1</v>
      </c>
      <c r="W34" s="270">
        <f>U28+V28+W28</f>
        <v>57.199999999999996</v>
      </c>
      <c r="X34" s="9"/>
      <c r="Y34" s="9"/>
      <c r="Z34" s="9"/>
    </row>
    <row r="35" spans="1:26" ht="21" customHeight="1" x14ac:dyDescent="0.3">
      <c r="A35" s="282"/>
      <c r="B35" s="285"/>
      <c r="C35" s="288">
        <v>1</v>
      </c>
      <c r="D35" s="296" t="s">
        <v>47</v>
      </c>
      <c r="E35" s="292" t="s">
        <v>48</v>
      </c>
      <c r="F35" s="282"/>
      <c r="G35" s="285"/>
      <c r="H35" s="273"/>
      <c r="I35" s="273"/>
      <c r="J35" s="273"/>
      <c r="K35" s="273"/>
      <c r="L35" s="292" t="s">
        <v>65</v>
      </c>
      <c r="M35" s="293">
        <v>200</v>
      </c>
      <c r="N35" s="295">
        <v>300</v>
      </c>
      <c r="O35" s="36" t="s">
        <v>63</v>
      </c>
      <c r="P35" s="37">
        <v>5</v>
      </c>
      <c r="Q35" s="37" t="s">
        <v>64</v>
      </c>
      <c r="R35" s="38">
        <v>1</v>
      </c>
      <c r="S35" s="38" t="s">
        <v>36</v>
      </c>
      <c r="T35" s="104">
        <v>1400</v>
      </c>
      <c r="U35" s="308"/>
      <c r="V35" s="273"/>
      <c r="W35" s="271"/>
      <c r="X35" s="9"/>
      <c r="Y35" s="9"/>
      <c r="Z35" s="9"/>
    </row>
    <row r="36" spans="1:26" ht="21" customHeight="1" thickBot="1" x14ac:dyDescent="0.35">
      <c r="A36" s="298"/>
      <c r="B36" s="285"/>
      <c r="C36" s="298"/>
      <c r="D36" s="285"/>
      <c r="E36" s="273"/>
      <c r="F36" s="298"/>
      <c r="G36" s="285"/>
      <c r="H36" s="273"/>
      <c r="I36" s="273"/>
      <c r="J36" s="273"/>
      <c r="K36" s="273"/>
      <c r="L36" s="273"/>
      <c r="M36" s="294"/>
      <c r="N36" s="285"/>
      <c r="O36" s="140" t="s">
        <v>34</v>
      </c>
      <c r="P36" s="39">
        <v>6</v>
      </c>
      <c r="Q36" s="39" t="s">
        <v>35</v>
      </c>
      <c r="R36" s="40"/>
      <c r="S36" s="40" t="s">
        <v>36</v>
      </c>
      <c r="T36" s="105"/>
      <c r="U36" s="308"/>
      <c r="V36" s="273"/>
      <c r="W36" s="271"/>
      <c r="X36" s="9"/>
      <c r="Y36" s="9"/>
      <c r="Z36" s="9"/>
    </row>
    <row r="37" spans="1:26" ht="21" customHeight="1" thickBot="1" x14ac:dyDescent="0.35">
      <c r="A37" s="171" t="s">
        <v>45</v>
      </c>
      <c r="B37" s="172" t="s">
        <v>46</v>
      </c>
      <c r="C37" s="173">
        <v>1</v>
      </c>
      <c r="D37" s="174" t="s">
        <v>47</v>
      </c>
      <c r="E37" s="175" t="s">
        <v>48</v>
      </c>
      <c r="F37" s="173"/>
      <c r="G37" s="174"/>
      <c r="H37" s="176">
        <v>6</v>
      </c>
      <c r="I37" s="175">
        <v>4</v>
      </c>
      <c r="J37" s="176">
        <v>5</v>
      </c>
      <c r="K37" s="175"/>
      <c r="L37" s="176" t="s">
        <v>49</v>
      </c>
      <c r="M37" s="177">
        <v>200</v>
      </c>
      <c r="N37" s="178">
        <v>300</v>
      </c>
      <c r="O37" s="173" t="s">
        <v>50</v>
      </c>
      <c r="P37" s="179">
        <v>1</v>
      </c>
      <c r="Q37" s="179" t="s">
        <v>51</v>
      </c>
      <c r="R37" s="172"/>
      <c r="S37" s="172" t="s">
        <v>36</v>
      </c>
      <c r="T37" s="180"/>
      <c r="U37" s="181">
        <v>5.4</v>
      </c>
      <c r="V37" s="182">
        <v>1</v>
      </c>
      <c r="W37" s="183">
        <f>U34+V34+W34</f>
        <v>64.199999999999989</v>
      </c>
      <c r="X37" s="132"/>
      <c r="Y37" s="9"/>
      <c r="Z37" s="9"/>
    </row>
    <row r="38" spans="1:26" ht="21" customHeight="1" thickBot="1" x14ac:dyDescent="0.35">
      <c r="A38" s="170"/>
      <c r="B38" s="153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53"/>
      <c r="N38" s="169"/>
      <c r="O38" s="124"/>
      <c r="P38" s="124"/>
      <c r="Q38" s="124"/>
      <c r="R38" s="124"/>
      <c r="S38" s="124"/>
      <c r="T38" s="124"/>
      <c r="U38" s="132"/>
      <c r="V38" s="132"/>
      <c r="W38" s="132"/>
      <c r="X38" s="132"/>
      <c r="Y38" s="9"/>
      <c r="Z38" s="9"/>
    </row>
    <row r="39" spans="1:26" ht="21" customHeight="1" x14ac:dyDescent="0.3">
      <c r="A39" s="246" t="s">
        <v>120</v>
      </c>
      <c r="B39" s="248"/>
      <c r="C39" s="250" t="s">
        <v>121</v>
      </c>
      <c r="D39" s="224"/>
      <c r="E39" s="224"/>
      <c r="F39" s="224"/>
      <c r="G39" s="224"/>
      <c r="H39" s="224"/>
      <c r="I39" s="224"/>
      <c r="J39" s="224"/>
      <c r="K39" s="225"/>
      <c r="L39" s="116" t="s">
        <v>122</v>
      </c>
      <c r="M39" s="117"/>
      <c r="N39" s="118">
        <v>600</v>
      </c>
      <c r="O39" s="231"/>
      <c r="P39" s="231"/>
      <c r="Q39" s="231"/>
      <c r="R39" s="231"/>
      <c r="S39" s="251"/>
      <c r="T39" s="253">
        <v>1500</v>
      </c>
      <c r="U39" s="255">
        <v>5</v>
      </c>
      <c r="V39" s="255">
        <v>1</v>
      </c>
      <c r="W39" s="257">
        <f>W37+V37+U37</f>
        <v>70.599999999999994</v>
      </c>
      <c r="X39" s="132"/>
      <c r="Y39" s="9"/>
      <c r="Z39" s="9"/>
    </row>
    <row r="40" spans="1:26" ht="21" customHeight="1" thickBot="1" x14ac:dyDescent="0.35">
      <c r="A40" s="247"/>
      <c r="B40" s="249"/>
      <c r="C40" s="206"/>
      <c r="D40" s="207"/>
      <c r="E40" s="207"/>
      <c r="F40" s="207"/>
      <c r="G40" s="207"/>
      <c r="H40" s="207"/>
      <c r="I40" s="207"/>
      <c r="J40" s="207"/>
      <c r="K40" s="229"/>
      <c r="L40" s="184"/>
      <c r="M40" s="185"/>
      <c r="N40" s="135">
        <v>400</v>
      </c>
      <c r="O40" s="236"/>
      <c r="P40" s="236"/>
      <c r="Q40" s="236"/>
      <c r="R40" s="236"/>
      <c r="S40" s="252"/>
      <c r="T40" s="254"/>
      <c r="U40" s="256"/>
      <c r="V40" s="256"/>
      <c r="W40" s="258"/>
      <c r="X40" s="9"/>
      <c r="Y40" s="9"/>
      <c r="Z40" s="9"/>
    </row>
    <row r="41" spans="1:26" ht="21" customHeight="1" x14ac:dyDescent="0.3">
      <c r="A41" s="259" t="s">
        <v>123</v>
      </c>
      <c r="B41" s="248"/>
      <c r="C41" s="250" t="s">
        <v>121</v>
      </c>
      <c r="D41" s="224"/>
      <c r="E41" s="224"/>
      <c r="F41" s="224"/>
      <c r="G41" s="224"/>
      <c r="H41" s="224"/>
      <c r="I41" s="224"/>
      <c r="J41" s="224"/>
      <c r="K41" s="225"/>
      <c r="L41" s="116" t="s">
        <v>127</v>
      </c>
      <c r="M41" s="117"/>
      <c r="N41" s="118" t="s">
        <v>128</v>
      </c>
      <c r="O41" s="230"/>
      <c r="P41" s="231"/>
      <c r="Q41" s="231"/>
      <c r="R41" s="231"/>
      <c r="S41" s="251"/>
      <c r="T41" s="253">
        <v>1200</v>
      </c>
      <c r="U41" s="255">
        <v>5</v>
      </c>
      <c r="V41" s="255">
        <v>1</v>
      </c>
      <c r="W41" s="255">
        <f>W39+V39+U39</f>
        <v>76.599999999999994</v>
      </c>
      <c r="X41" s="9"/>
      <c r="Y41" s="9"/>
      <c r="Z41" s="9"/>
    </row>
    <row r="42" spans="1:26" ht="21" customHeight="1" x14ac:dyDescent="0.3">
      <c r="A42" s="197"/>
      <c r="B42" s="199"/>
      <c r="C42" s="203"/>
      <c r="D42" s="204"/>
      <c r="E42" s="204"/>
      <c r="F42" s="204"/>
      <c r="G42" s="204"/>
      <c r="H42" s="204"/>
      <c r="I42" s="204"/>
      <c r="J42" s="204"/>
      <c r="K42" s="227"/>
      <c r="L42" s="121" t="s">
        <v>129</v>
      </c>
      <c r="M42" s="122"/>
      <c r="N42" s="123">
        <v>400</v>
      </c>
      <c r="O42" s="233"/>
      <c r="P42" s="211"/>
      <c r="Q42" s="211"/>
      <c r="R42" s="211"/>
      <c r="S42" s="212"/>
      <c r="T42" s="214"/>
      <c r="U42" s="216"/>
      <c r="V42" s="216"/>
      <c r="W42" s="216"/>
      <c r="X42" s="9"/>
      <c r="Y42" s="9"/>
      <c r="Z42" s="9"/>
    </row>
    <row r="43" spans="1:26" ht="21" customHeight="1" x14ac:dyDescent="0.3">
      <c r="A43" s="197"/>
      <c r="B43" s="199"/>
      <c r="C43" s="203"/>
      <c r="D43" s="204"/>
      <c r="E43" s="204"/>
      <c r="F43" s="204"/>
      <c r="G43" s="204"/>
      <c r="H43" s="204"/>
      <c r="I43" s="204"/>
      <c r="J43" s="204"/>
      <c r="K43" s="227"/>
      <c r="L43" s="121" t="s">
        <v>130</v>
      </c>
      <c r="M43" s="122"/>
      <c r="N43" s="123">
        <v>400</v>
      </c>
      <c r="O43" s="233"/>
      <c r="P43" s="211"/>
      <c r="Q43" s="211"/>
      <c r="R43" s="211"/>
      <c r="S43" s="212"/>
      <c r="T43" s="214"/>
      <c r="U43" s="216"/>
      <c r="V43" s="216"/>
      <c r="W43" s="216"/>
      <c r="X43" s="9"/>
      <c r="Y43" s="9"/>
      <c r="Z43" s="9"/>
    </row>
    <row r="44" spans="1:26" ht="21" customHeight="1" thickBot="1" x14ac:dyDescent="0.35">
      <c r="A44" s="260"/>
      <c r="B44" s="261"/>
      <c r="C44" s="262"/>
      <c r="D44" s="263"/>
      <c r="E44" s="263"/>
      <c r="F44" s="263"/>
      <c r="G44" s="263"/>
      <c r="H44" s="263"/>
      <c r="I44" s="263"/>
      <c r="J44" s="263"/>
      <c r="K44" s="264"/>
      <c r="L44" s="126" t="s">
        <v>131</v>
      </c>
      <c r="M44" s="119"/>
      <c r="N44" s="120">
        <v>500</v>
      </c>
      <c r="O44" s="265"/>
      <c r="P44" s="266"/>
      <c r="Q44" s="266"/>
      <c r="R44" s="266"/>
      <c r="S44" s="267"/>
      <c r="T44" s="268"/>
      <c r="U44" s="269"/>
      <c r="V44" s="269"/>
      <c r="W44" s="269"/>
      <c r="X44" s="9"/>
      <c r="Y44" s="9"/>
      <c r="Z44" s="9"/>
    </row>
    <row r="45" spans="1:26" ht="21" customHeight="1" x14ac:dyDescent="0.3">
      <c r="A45" s="196" t="s">
        <v>124</v>
      </c>
      <c r="B45" s="198"/>
      <c r="C45" s="200" t="s">
        <v>121</v>
      </c>
      <c r="D45" s="201"/>
      <c r="E45" s="201"/>
      <c r="F45" s="201"/>
      <c r="G45" s="201"/>
      <c r="H45" s="201"/>
      <c r="I45" s="201"/>
      <c r="J45" s="201"/>
      <c r="K45" s="202"/>
      <c r="L45" s="192" t="s">
        <v>132</v>
      </c>
      <c r="M45" s="117"/>
      <c r="N45" s="118">
        <v>300</v>
      </c>
      <c r="O45" s="209"/>
      <c r="P45" s="209"/>
      <c r="Q45" s="209"/>
      <c r="R45" s="209"/>
      <c r="S45" s="210"/>
      <c r="T45" s="213">
        <v>1500</v>
      </c>
      <c r="U45" s="215">
        <v>5</v>
      </c>
      <c r="V45" s="215">
        <v>1</v>
      </c>
      <c r="W45" s="215">
        <f>W41+V41+U41</f>
        <v>82.6</v>
      </c>
      <c r="X45" s="9"/>
      <c r="Y45" s="9"/>
      <c r="Z45" s="9"/>
    </row>
    <row r="46" spans="1:26" ht="21" customHeight="1" x14ac:dyDescent="0.3">
      <c r="A46" s="197"/>
      <c r="B46" s="199"/>
      <c r="C46" s="203"/>
      <c r="D46" s="204"/>
      <c r="E46" s="204"/>
      <c r="F46" s="204"/>
      <c r="G46" s="204"/>
      <c r="H46" s="204"/>
      <c r="I46" s="204"/>
      <c r="J46" s="204"/>
      <c r="K46" s="205"/>
      <c r="L46" s="193" t="s">
        <v>133</v>
      </c>
      <c r="M46" s="122"/>
      <c r="N46" s="123">
        <v>600</v>
      </c>
      <c r="O46" s="211"/>
      <c r="P46" s="211"/>
      <c r="Q46" s="211"/>
      <c r="R46" s="211"/>
      <c r="S46" s="212"/>
      <c r="T46" s="214"/>
      <c r="U46" s="216"/>
      <c r="V46" s="216"/>
      <c r="W46" s="216"/>
      <c r="X46" s="9"/>
      <c r="Y46" s="9"/>
      <c r="Z46" s="9"/>
    </row>
    <row r="47" spans="1:26" ht="21" customHeight="1" x14ac:dyDescent="0.3">
      <c r="A47" s="197"/>
      <c r="B47" s="199"/>
      <c r="C47" s="203"/>
      <c r="D47" s="204"/>
      <c r="E47" s="204"/>
      <c r="F47" s="204"/>
      <c r="G47" s="204"/>
      <c r="H47" s="204"/>
      <c r="I47" s="204"/>
      <c r="J47" s="204"/>
      <c r="K47" s="205"/>
      <c r="L47" s="191" t="s">
        <v>134</v>
      </c>
      <c r="M47" s="122"/>
      <c r="N47" s="123">
        <v>800</v>
      </c>
      <c r="O47" s="211"/>
      <c r="P47" s="211"/>
      <c r="Q47" s="211"/>
      <c r="R47" s="211"/>
      <c r="S47" s="212"/>
      <c r="T47" s="214"/>
      <c r="U47" s="216"/>
      <c r="V47" s="216"/>
      <c r="W47" s="216"/>
      <c r="X47" s="9"/>
      <c r="Y47" s="9"/>
      <c r="Z47" s="9"/>
    </row>
    <row r="48" spans="1:26" ht="21" customHeight="1" x14ac:dyDescent="0.3">
      <c r="A48" s="197"/>
      <c r="B48" s="199"/>
      <c r="C48" s="203"/>
      <c r="D48" s="204"/>
      <c r="E48" s="204"/>
      <c r="F48" s="204"/>
      <c r="G48" s="204"/>
      <c r="H48" s="204"/>
      <c r="I48" s="204"/>
      <c r="J48" s="204"/>
      <c r="K48" s="205"/>
      <c r="L48" s="193" t="s">
        <v>135</v>
      </c>
      <c r="M48" s="122"/>
      <c r="N48" s="123">
        <v>600</v>
      </c>
      <c r="O48" s="211"/>
      <c r="P48" s="211"/>
      <c r="Q48" s="211"/>
      <c r="R48" s="211"/>
      <c r="S48" s="212"/>
      <c r="T48" s="214"/>
      <c r="U48" s="216"/>
      <c r="V48" s="216"/>
      <c r="W48" s="216"/>
      <c r="X48" s="9"/>
      <c r="Y48" s="9"/>
      <c r="Z48" s="9"/>
    </row>
    <row r="49" spans="1:26" ht="21" customHeight="1" x14ac:dyDescent="0.3">
      <c r="A49" s="197"/>
      <c r="B49" s="199"/>
      <c r="C49" s="203"/>
      <c r="D49" s="204"/>
      <c r="E49" s="204"/>
      <c r="F49" s="204"/>
      <c r="G49" s="204"/>
      <c r="H49" s="204"/>
      <c r="I49" s="204"/>
      <c r="J49" s="204"/>
      <c r="K49" s="205"/>
      <c r="L49" s="193" t="s">
        <v>136</v>
      </c>
      <c r="M49" s="122"/>
      <c r="N49" s="123">
        <v>300</v>
      </c>
      <c r="O49" s="211"/>
      <c r="P49" s="211"/>
      <c r="Q49" s="211"/>
      <c r="R49" s="211"/>
      <c r="S49" s="212"/>
      <c r="T49" s="214"/>
      <c r="U49" s="216"/>
      <c r="V49" s="216"/>
      <c r="W49" s="216"/>
      <c r="X49" s="9"/>
      <c r="Y49" s="9"/>
      <c r="Z49" s="9"/>
    </row>
    <row r="50" spans="1:26" ht="18" customHeight="1" x14ac:dyDescent="0.3">
      <c r="A50" s="197"/>
      <c r="B50" s="199"/>
      <c r="C50" s="203"/>
      <c r="D50" s="204"/>
      <c r="E50" s="204"/>
      <c r="F50" s="204"/>
      <c r="G50" s="204"/>
      <c r="H50" s="204"/>
      <c r="I50" s="204"/>
      <c r="J50" s="204"/>
      <c r="K50" s="205"/>
      <c r="L50" s="191" t="s">
        <v>137</v>
      </c>
      <c r="M50" s="122"/>
      <c r="N50" s="123">
        <v>600</v>
      </c>
      <c r="O50" s="211"/>
      <c r="P50" s="211"/>
      <c r="Q50" s="211"/>
      <c r="R50" s="211"/>
      <c r="S50" s="212"/>
      <c r="T50" s="214"/>
      <c r="U50" s="216"/>
      <c r="V50" s="216"/>
      <c r="W50" s="216"/>
      <c r="X50" s="9"/>
      <c r="Y50" s="9"/>
      <c r="Z50" s="9"/>
    </row>
    <row r="51" spans="1:26" ht="18" customHeight="1" x14ac:dyDescent="0.3">
      <c r="A51" s="197"/>
      <c r="B51" s="199"/>
      <c r="C51" s="203"/>
      <c r="D51" s="204"/>
      <c r="E51" s="204"/>
      <c r="F51" s="204"/>
      <c r="G51" s="204"/>
      <c r="H51" s="204"/>
      <c r="I51" s="204"/>
      <c r="J51" s="204"/>
      <c r="K51" s="205"/>
      <c r="L51" s="191" t="s">
        <v>138</v>
      </c>
      <c r="M51" s="122"/>
      <c r="N51" s="123">
        <v>600</v>
      </c>
      <c r="O51" s="211"/>
      <c r="P51" s="211"/>
      <c r="Q51" s="211"/>
      <c r="R51" s="211"/>
      <c r="S51" s="212"/>
      <c r="T51" s="214"/>
      <c r="U51" s="216"/>
      <c r="V51" s="216"/>
      <c r="W51" s="216"/>
      <c r="X51" s="9"/>
      <c r="Y51" s="9"/>
      <c r="Z51" s="9"/>
    </row>
    <row r="52" spans="1:26" ht="18" customHeight="1" thickBot="1" x14ac:dyDescent="0.35">
      <c r="A52" s="197"/>
      <c r="B52" s="199"/>
      <c r="C52" s="206"/>
      <c r="D52" s="207"/>
      <c r="E52" s="207"/>
      <c r="F52" s="207"/>
      <c r="G52" s="207"/>
      <c r="H52" s="207"/>
      <c r="I52" s="207"/>
      <c r="J52" s="207"/>
      <c r="K52" s="208"/>
      <c r="L52" s="127" t="s">
        <v>139</v>
      </c>
      <c r="M52" s="119"/>
      <c r="N52" s="120">
        <v>700</v>
      </c>
      <c r="O52" s="211"/>
      <c r="P52" s="211"/>
      <c r="Q52" s="211"/>
      <c r="R52" s="211"/>
      <c r="S52" s="212"/>
      <c r="T52" s="214"/>
      <c r="U52" s="216"/>
      <c r="V52" s="216"/>
      <c r="W52" s="216"/>
      <c r="X52" s="9"/>
      <c r="Y52" s="9"/>
      <c r="Z52" s="9"/>
    </row>
    <row r="53" spans="1:26" ht="18" customHeight="1" x14ac:dyDescent="0.3">
      <c r="A53" s="217" t="s">
        <v>125</v>
      </c>
      <c r="B53" s="220"/>
      <c r="C53" s="223" t="s">
        <v>121</v>
      </c>
      <c r="D53" s="224"/>
      <c r="E53" s="224"/>
      <c r="F53" s="224"/>
      <c r="G53" s="224"/>
      <c r="H53" s="224"/>
      <c r="I53" s="224"/>
      <c r="J53" s="224"/>
      <c r="K53" s="225"/>
      <c r="L53" s="128" t="s">
        <v>140</v>
      </c>
      <c r="M53" s="129"/>
      <c r="N53" s="118">
        <v>600</v>
      </c>
      <c r="O53" s="230"/>
      <c r="P53" s="231"/>
      <c r="Q53" s="231"/>
      <c r="R53" s="231"/>
      <c r="S53" s="232"/>
      <c r="T53" s="238">
        <v>1200</v>
      </c>
      <c r="U53" s="241">
        <v>5</v>
      </c>
      <c r="V53" s="244">
        <v>1</v>
      </c>
      <c r="W53" s="241">
        <f>W45+V45+U45</f>
        <v>88.6</v>
      </c>
      <c r="X53" s="9"/>
      <c r="Y53" s="9"/>
      <c r="Z53" s="9"/>
    </row>
    <row r="54" spans="1:26" ht="18" customHeight="1" x14ac:dyDescent="0.3">
      <c r="A54" s="218"/>
      <c r="B54" s="221"/>
      <c r="C54" s="226"/>
      <c r="D54" s="204"/>
      <c r="E54" s="204"/>
      <c r="F54" s="204"/>
      <c r="G54" s="204"/>
      <c r="H54" s="204"/>
      <c r="I54" s="204"/>
      <c r="J54" s="204"/>
      <c r="K54" s="227"/>
      <c r="L54" s="130" t="s">
        <v>141</v>
      </c>
      <c r="M54" s="131"/>
      <c r="N54" s="123">
        <v>600</v>
      </c>
      <c r="O54" s="233"/>
      <c r="P54" s="211"/>
      <c r="Q54" s="211"/>
      <c r="R54" s="211"/>
      <c r="S54" s="234"/>
      <c r="T54" s="239"/>
      <c r="U54" s="242"/>
      <c r="V54" s="194"/>
      <c r="W54" s="242"/>
      <c r="X54" s="9"/>
      <c r="Y54" s="9"/>
      <c r="Z54" s="9"/>
    </row>
    <row r="55" spans="1:26" ht="18" customHeight="1" x14ac:dyDescent="0.3">
      <c r="A55" s="218"/>
      <c r="B55" s="221"/>
      <c r="C55" s="226"/>
      <c r="D55" s="204"/>
      <c r="E55" s="204"/>
      <c r="F55" s="204"/>
      <c r="G55" s="204"/>
      <c r="H55" s="204"/>
      <c r="I55" s="204"/>
      <c r="J55" s="204"/>
      <c r="K55" s="227"/>
      <c r="L55" s="130" t="s">
        <v>142</v>
      </c>
      <c r="M55" s="131"/>
      <c r="N55" s="123">
        <v>600</v>
      </c>
      <c r="O55" s="233"/>
      <c r="P55" s="211"/>
      <c r="Q55" s="211"/>
      <c r="R55" s="211"/>
      <c r="S55" s="234"/>
      <c r="T55" s="239"/>
      <c r="U55" s="242"/>
      <c r="V55" s="194"/>
      <c r="W55" s="242"/>
      <c r="X55" s="9"/>
      <c r="Y55" s="9"/>
      <c r="Z55" s="9"/>
    </row>
    <row r="56" spans="1:26" ht="18" customHeight="1" x14ac:dyDescent="0.3">
      <c r="A56" s="218"/>
      <c r="B56" s="221"/>
      <c r="C56" s="226"/>
      <c r="D56" s="204"/>
      <c r="E56" s="204"/>
      <c r="F56" s="204"/>
      <c r="G56" s="204"/>
      <c r="H56" s="204"/>
      <c r="I56" s="204"/>
      <c r="J56" s="204"/>
      <c r="K56" s="227"/>
      <c r="L56" s="130" t="s">
        <v>143</v>
      </c>
      <c r="M56" s="131"/>
      <c r="N56" s="123">
        <v>500</v>
      </c>
      <c r="O56" s="233"/>
      <c r="P56" s="211"/>
      <c r="Q56" s="211"/>
      <c r="R56" s="211"/>
      <c r="S56" s="234"/>
      <c r="T56" s="239"/>
      <c r="U56" s="242"/>
      <c r="V56" s="194"/>
      <c r="W56" s="242"/>
      <c r="X56" s="9"/>
      <c r="Y56" s="9"/>
      <c r="Z56" s="9"/>
    </row>
    <row r="57" spans="1:26" ht="18" customHeight="1" thickBot="1" x14ac:dyDescent="0.35">
      <c r="A57" s="219"/>
      <c r="B57" s="222"/>
      <c r="C57" s="228"/>
      <c r="D57" s="207"/>
      <c r="E57" s="207"/>
      <c r="F57" s="207"/>
      <c r="G57" s="207"/>
      <c r="H57" s="207"/>
      <c r="I57" s="207"/>
      <c r="J57" s="207"/>
      <c r="K57" s="229"/>
      <c r="L57" s="133" t="s">
        <v>144</v>
      </c>
      <c r="M57" s="134"/>
      <c r="N57" s="135">
        <v>300</v>
      </c>
      <c r="O57" s="235"/>
      <c r="P57" s="236"/>
      <c r="Q57" s="236"/>
      <c r="R57" s="236"/>
      <c r="S57" s="237"/>
      <c r="T57" s="240"/>
      <c r="U57" s="243"/>
      <c r="V57" s="245"/>
      <c r="W57" s="243"/>
      <c r="X57" s="9"/>
      <c r="Y57" s="9"/>
      <c r="Z57" s="9"/>
    </row>
    <row r="58" spans="1:26" ht="18" customHeight="1" thickBot="1" x14ac:dyDescent="0.3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3"/>
      <c r="O58" s="124"/>
      <c r="P58" s="124"/>
      <c r="Q58" s="124"/>
      <c r="R58" s="124"/>
      <c r="S58" s="136"/>
      <c r="T58" s="136"/>
      <c r="U58" s="194">
        <f>SUM(U3:V57)</f>
        <v>94.6</v>
      </c>
      <c r="V58" s="195"/>
      <c r="W58" s="137" t="s">
        <v>126</v>
      </c>
      <c r="X58" s="9"/>
      <c r="Y58" s="9"/>
      <c r="Z58" s="9"/>
    </row>
    <row r="59" spans="1:26" ht="18" customHeight="1" thickBot="1" x14ac:dyDescent="0.35">
      <c r="A59" s="106" t="s">
        <v>101</v>
      </c>
      <c r="B59" s="15"/>
      <c r="C59" s="138">
        <v>1</v>
      </c>
      <c r="D59" s="15" t="s">
        <v>28</v>
      </c>
      <c r="E59" s="114" t="s">
        <v>102</v>
      </c>
      <c r="F59" s="13"/>
      <c r="G59" s="15"/>
      <c r="H59" s="19">
        <v>4</v>
      </c>
      <c r="I59" s="114">
        <v>7</v>
      </c>
      <c r="J59" s="19">
        <v>1</v>
      </c>
      <c r="K59" s="114"/>
      <c r="L59" s="19"/>
      <c r="M59" s="138"/>
      <c r="N59" s="54"/>
      <c r="O59" s="13"/>
      <c r="P59" s="23"/>
      <c r="Q59" s="23"/>
      <c r="R59" s="115"/>
      <c r="S59" s="115"/>
      <c r="T59" s="19"/>
      <c r="U59" s="9"/>
      <c r="V59" s="9"/>
      <c r="W59" s="9"/>
      <c r="X59" s="9"/>
      <c r="Y59" s="9"/>
      <c r="Z59" s="9"/>
    </row>
    <row r="60" spans="1:26" ht="18" customHeight="1" thickBot="1" x14ac:dyDescent="0.35">
      <c r="A60" s="106" t="s">
        <v>103</v>
      </c>
      <c r="B60" s="15"/>
      <c r="C60" s="138">
        <v>1</v>
      </c>
      <c r="D60" s="15" t="s">
        <v>79</v>
      </c>
      <c r="E60" s="114" t="s">
        <v>48</v>
      </c>
      <c r="F60" s="13"/>
      <c r="G60" s="15"/>
      <c r="H60" s="19">
        <v>4</v>
      </c>
      <c r="I60" s="114">
        <v>7</v>
      </c>
      <c r="J60" s="19">
        <v>4</v>
      </c>
      <c r="K60" s="114"/>
      <c r="L60" s="19"/>
      <c r="M60" s="138"/>
      <c r="N60" s="54"/>
      <c r="O60" s="13"/>
      <c r="P60" s="23"/>
      <c r="Q60" s="23"/>
      <c r="R60" s="115"/>
      <c r="S60" s="115"/>
      <c r="T60" s="125"/>
      <c r="U60" s="9"/>
      <c r="V60" s="9"/>
      <c r="W60" s="9"/>
      <c r="X60" s="9"/>
      <c r="Y60" s="9"/>
      <c r="Z60" s="9"/>
    </row>
    <row r="61" spans="1:26" ht="18" customHeight="1" thickBot="1" x14ac:dyDescent="0.35">
      <c r="A61" s="107" t="s">
        <v>104</v>
      </c>
      <c r="B61" s="55"/>
      <c r="C61" s="56"/>
      <c r="D61" s="55"/>
      <c r="E61" s="57" t="s">
        <v>27</v>
      </c>
      <c r="F61" s="139">
        <v>1</v>
      </c>
      <c r="G61" s="58"/>
      <c r="H61" s="41">
        <v>1</v>
      </c>
      <c r="I61" s="52">
        <v>5</v>
      </c>
      <c r="J61" s="41"/>
      <c r="K61" s="52"/>
      <c r="L61" s="41"/>
      <c r="M61" s="56"/>
      <c r="N61" s="59"/>
      <c r="O61" s="140"/>
      <c r="P61" s="39"/>
      <c r="Q61" s="39"/>
      <c r="R61" s="40"/>
      <c r="S61" s="40"/>
      <c r="T61" s="41"/>
      <c r="U61" s="9"/>
      <c r="V61" s="9"/>
      <c r="W61" s="9"/>
      <c r="X61" s="9"/>
      <c r="Y61" s="9"/>
      <c r="Z61" s="9"/>
    </row>
    <row r="62" spans="1:26" ht="18" customHeight="1" thickBot="1" x14ac:dyDescent="0.35">
      <c r="A62" s="106" t="s">
        <v>105</v>
      </c>
      <c r="B62" s="15"/>
      <c r="C62" s="138"/>
      <c r="D62" s="15"/>
      <c r="E62" s="141" t="s">
        <v>27</v>
      </c>
      <c r="F62" s="17">
        <v>1</v>
      </c>
      <c r="G62" s="18"/>
      <c r="H62" s="19">
        <v>1</v>
      </c>
      <c r="I62" s="114">
        <v>8</v>
      </c>
      <c r="J62" s="19"/>
      <c r="K62" s="114"/>
      <c r="L62" s="19"/>
      <c r="M62" s="138"/>
      <c r="N62" s="54"/>
      <c r="O62" s="13"/>
      <c r="P62" s="23"/>
      <c r="Q62" s="23"/>
      <c r="R62" s="115"/>
      <c r="S62" s="115"/>
      <c r="T62" s="19"/>
      <c r="U62" s="9"/>
      <c r="V62" s="9"/>
      <c r="W62" s="9"/>
      <c r="X62" s="9"/>
      <c r="Y62" s="9"/>
      <c r="Z62" s="9"/>
    </row>
    <row r="63" spans="1:26" ht="18" customHeight="1" thickBot="1" x14ac:dyDescent="0.35">
      <c r="A63" s="108" t="s">
        <v>106</v>
      </c>
      <c r="B63" s="61"/>
      <c r="C63" s="62"/>
      <c r="D63" s="61"/>
      <c r="E63" s="63"/>
      <c r="F63" s="60"/>
      <c r="G63" s="61"/>
      <c r="H63" s="64"/>
      <c r="I63" s="63"/>
      <c r="J63" s="64">
        <v>44</v>
      </c>
      <c r="K63" s="63"/>
      <c r="L63" s="64"/>
      <c r="M63" s="62"/>
      <c r="N63" s="65"/>
      <c r="O63" s="60"/>
      <c r="P63" s="66"/>
      <c r="Q63" s="66"/>
      <c r="R63" s="67"/>
      <c r="S63" s="67"/>
      <c r="T63" s="64"/>
      <c r="U63" s="9"/>
      <c r="V63" s="9"/>
      <c r="W63" s="9"/>
      <c r="X63" s="9"/>
      <c r="Y63" s="9"/>
      <c r="Z63" s="9"/>
    </row>
    <row r="64" spans="1:26" ht="18" customHeight="1" thickTop="1" thickBot="1" x14ac:dyDescent="0.35">
      <c r="A64" s="68" t="s">
        <v>107</v>
      </c>
      <c r="B64" s="69"/>
      <c r="C64" s="70">
        <f>SUM(C1:C63)</f>
        <v>11</v>
      </c>
      <c r="D64" s="69"/>
      <c r="E64" s="48"/>
      <c r="F64" s="49">
        <f>SUM(F1:F63)</f>
        <v>7</v>
      </c>
      <c r="G64" s="69"/>
      <c r="H64" s="125">
        <f t="shared" ref="H64:J64" si="0">SUM(H1:H63)</f>
        <v>71</v>
      </c>
      <c r="I64" s="48">
        <f t="shared" si="0"/>
        <v>85</v>
      </c>
      <c r="J64" s="125">
        <f t="shared" si="0"/>
        <v>90</v>
      </c>
      <c r="K64" s="48"/>
      <c r="L64" s="125"/>
      <c r="M64" s="71"/>
      <c r="N64" s="72"/>
      <c r="O64" s="49"/>
      <c r="P64" s="50"/>
      <c r="Q64" s="50"/>
      <c r="R64" s="51"/>
      <c r="S64" s="51"/>
      <c r="T64" s="109">
        <f>SUM(T1:T63)</f>
        <v>9045</v>
      </c>
      <c r="U64" s="9"/>
      <c r="V64" s="9"/>
      <c r="W64" s="9"/>
      <c r="X64" s="9"/>
      <c r="Y64" s="9"/>
      <c r="Z64" s="9"/>
    </row>
    <row r="65" spans="1:26" ht="18" customHeight="1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" customHeight="1" x14ac:dyDescent="0.3">
      <c r="A66" s="73" t="s">
        <v>108</v>
      </c>
      <c r="B66" s="74" t="s">
        <v>109</v>
      </c>
      <c r="C66" s="73"/>
      <c r="D66" s="73"/>
      <c r="F66" s="73"/>
      <c r="G66" s="73"/>
      <c r="H66" s="73"/>
      <c r="I66" s="73"/>
      <c r="L66" s="37" t="s">
        <v>38</v>
      </c>
      <c r="M66" s="110">
        <v>120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8" customHeight="1" x14ac:dyDescent="0.3">
      <c r="A67" s="9"/>
      <c r="B67" s="142" t="s">
        <v>112</v>
      </c>
      <c r="C67" s="73"/>
      <c r="D67" s="73"/>
      <c r="E67" s="74" t="s">
        <v>113</v>
      </c>
      <c r="G67" s="9"/>
      <c r="H67" s="9"/>
      <c r="I67" s="9"/>
      <c r="J67" s="9"/>
      <c r="K67" s="9"/>
      <c r="L67" s="37" t="s">
        <v>39</v>
      </c>
      <c r="M67" s="110">
        <v>48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" customHeight="1" x14ac:dyDescent="0.3">
      <c r="A68" s="9"/>
      <c r="B68" s="75" t="s">
        <v>114</v>
      </c>
      <c r="C68" s="9"/>
      <c r="D68" s="9"/>
      <c r="E68" s="9"/>
      <c r="F68" s="9"/>
      <c r="G68" s="73"/>
      <c r="H68" s="73"/>
      <c r="K68" s="9"/>
      <c r="L68" s="37" t="s">
        <v>40</v>
      </c>
      <c r="M68" s="110">
        <v>60</v>
      </c>
      <c r="N68" s="111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" customHeight="1" x14ac:dyDescent="0.3">
      <c r="A69" s="9"/>
      <c r="B69" s="9"/>
      <c r="C69" s="9"/>
      <c r="D69" s="9"/>
      <c r="E69" s="76"/>
      <c r="F69" s="9"/>
      <c r="G69" s="9"/>
      <c r="H69" s="9"/>
      <c r="I69" s="9"/>
      <c r="J69" s="9"/>
      <c r="K69" s="9"/>
      <c r="L69" s="37" t="s">
        <v>83</v>
      </c>
      <c r="M69" s="110">
        <v>72</v>
      </c>
      <c r="N69" s="111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8" customHeight="1" x14ac:dyDescent="0.3">
      <c r="A70" s="9"/>
      <c r="B70" s="73" t="s">
        <v>110</v>
      </c>
      <c r="C70" s="73"/>
      <c r="D70" s="9"/>
      <c r="E70" s="75" t="s">
        <v>111</v>
      </c>
      <c r="F70" s="9"/>
      <c r="G70" s="9"/>
      <c r="H70" s="9"/>
      <c r="I70" s="9"/>
      <c r="J70" s="9"/>
      <c r="K70" s="9"/>
      <c r="L70" s="37" t="s">
        <v>39</v>
      </c>
      <c r="M70" s="110">
        <v>48</v>
      </c>
      <c r="N70" s="111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" customHeigh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113" t="s">
        <v>145</v>
      </c>
      <c r="M71" s="110">
        <f>SUM(M66:M70)</f>
        <v>348</v>
      </c>
      <c r="N71" s="112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" customHeight="1" x14ac:dyDescent="0.3">
      <c r="A72" s="9"/>
      <c r="B72" s="9"/>
      <c r="C72" s="9"/>
      <c r="D72" s="9"/>
      <c r="E72" s="9"/>
      <c r="F72" s="52"/>
      <c r="G72" s="9"/>
      <c r="H72" s="9"/>
      <c r="I72" s="9"/>
      <c r="J72" s="9"/>
      <c r="K72" s="9"/>
      <c r="L72" s="9"/>
      <c r="M72" s="9"/>
      <c r="N72" s="112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" customHeight="1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113" t="s">
        <v>146</v>
      </c>
      <c r="M73" s="143">
        <f>SUM(M3+M4+M6+M8+M15+M16+M20+M21+M22+M25+M26+M28+M29+M30+M31+M32+M33+M34+M35+M37)</f>
        <v>3670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" customHeight="1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" customHeight="1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" customHeight="1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" customHeight="1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" customHeight="1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8" customHeight="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8" customHeight="1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8" customHeight="1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8" customHeight="1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144"/>
      <c r="M82" s="124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8" customHeight="1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144"/>
      <c r="M83" s="124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8" customHeight="1" x14ac:dyDescent="0.3">
      <c r="A84" s="152"/>
      <c r="B84" s="153"/>
      <c r="C84" s="304"/>
      <c r="D84" s="305"/>
      <c r="E84" s="305"/>
      <c r="F84" s="305"/>
      <c r="G84" s="305"/>
      <c r="H84" s="155"/>
      <c r="I84" s="155"/>
      <c r="J84" s="155"/>
      <c r="K84" s="155"/>
      <c r="L84" s="144"/>
      <c r="M84" s="124"/>
      <c r="N84" s="145"/>
      <c r="O84" s="124"/>
      <c r="P84" s="124"/>
      <c r="Q84" s="124"/>
      <c r="R84" s="124"/>
      <c r="S84" s="124"/>
      <c r="T84" s="124"/>
      <c r="U84" s="132"/>
      <c r="V84" s="132"/>
      <c r="W84" s="132"/>
      <c r="X84" s="9"/>
      <c r="Y84" s="9"/>
      <c r="Z84" s="9"/>
    </row>
    <row r="85" spans="1:26" ht="18" customHeight="1" x14ac:dyDescent="0.3">
      <c r="A85" s="152"/>
      <c r="B85" s="153"/>
      <c r="C85" s="304"/>
      <c r="D85" s="305"/>
      <c r="E85" s="305"/>
      <c r="F85" s="305"/>
      <c r="G85" s="305"/>
      <c r="H85" s="155"/>
      <c r="I85" s="155"/>
      <c r="J85" s="155"/>
      <c r="K85" s="155"/>
      <c r="L85" s="144"/>
      <c r="M85" s="124"/>
      <c r="N85" s="145"/>
      <c r="O85" s="124"/>
      <c r="P85" s="124"/>
      <c r="Q85" s="124"/>
      <c r="R85" s="124"/>
      <c r="S85" s="124"/>
      <c r="T85" s="124"/>
      <c r="U85" s="132"/>
      <c r="V85" s="132"/>
      <c r="W85" s="132"/>
      <c r="X85" s="9"/>
      <c r="Y85" s="9"/>
      <c r="Z85" s="9"/>
    </row>
    <row r="86" spans="1:26" ht="18" customHeight="1" x14ac:dyDescent="0.3">
      <c r="A86" s="152"/>
      <c r="B86" s="153"/>
      <c r="C86" s="304"/>
      <c r="D86" s="305"/>
      <c r="E86" s="305"/>
      <c r="F86" s="305"/>
      <c r="G86" s="305"/>
      <c r="H86" s="155"/>
      <c r="I86" s="155"/>
      <c r="J86" s="155"/>
      <c r="K86" s="155"/>
      <c r="L86" s="124"/>
      <c r="M86" s="124"/>
      <c r="N86" s="145"/>
      <c r="O86" s="124"/>
      <c r="P86" s="124"/>
      <c r="Q86" s="124"/>
      <c r="R86" s="124"/>
      <c r="S86" s="124"/>
      <c r="T86" s="124"/>
      <c r="U86" s="132"/>
      <c r="V86" s="132"/>
      <c r="W86" s="132"/>
      <c r="X86" s="9"/>
      <c r="Y86" s="9"/>
      <c r="Z86" s="9"/>
    </row>
    <row r="87" spans="1:26" ht="18" customHeight="1" x14ac:dyDescent="0.3">
      <c r="A87" s="152"/>
      <c r="B87" s="153"/>
      <c r="C87" s="304"/>
      <c r="D87" s="305"/>
      <c r="E87" s="305"/>
      <c r="F87" s="305"/>
      <c r="G87" s="305"/>
      <c r="H87" s="155"/>
      <c r="I87" s="155"/>
      <c r="J87" s="155"/>
      <c r="K87" s="155"/>
      <c r="L87" s="124"/>
      <c r="M87" s="124"/>
      <c r="N87" s="145"/>
      <c r="O87" s="124"/>
      <c r="P87" s="124"/>
      <c r="Q87" s="124"/>
      <c r="R87" s="124"/>
      <c r="S87" s="124"/>
      <c r="T87" s="124"/>
      <c r="U87" s="132"/>
      <c r="V87" s="132"/>
      <c r="W87" s="132"/>
      <c r="X87" s="9"/>
      <c r="Y87" s="9"/>
      <c r="Z87" s="9"/>
    </row>
    <row r="88" spans="1:26" ht="18" customHeight="1" x14ac:dyDescent="0.3">
      <c r="A88" s="153"/>
      <c r="B88" s="153"/>
      <c r="C88" s="153"/>
      <c r="D88" s="153"/>
      <c r="E88" s="153"/>
      <c r="F88" s="153"/>
      <c r="G88" s="153"/>
      <c r="H88" s="153"/>
      <c r="I88" s="153"/>
      <c r="J88" s="153"/>
      <c r="K88" s="153"/>
      <c r="L88" s="124"/>
      <c r="M88" s="124"/>
      <c r="N88" s="145"/>
      <c r="O88" s="124"/>
      <c r="P88" s="124"/>
      <c r="Q88" s="124"/>
      <c r="R88" s="124"/>
      <c r="S88" s="146"/>
      <c r="T88" s="146"/>
      <c r="U88" s="194"/>
      <c r="V88" s="306"/>
      <c r="W88" s="137"/>
      <c r="X88" s="9"/>
      <c r="Y88" s="9"/>
      <c r="Z88" s="9"/>
    </row>
    <row r="89" spans="1:26" ht="18" customHeight="1" x14ac:dyDescent="0.3">
      <c r="A89" s="156"/>
      <c r="B89" s="153"/>
      <c r="C89" s="153"/>
      <c r="D89" s="153"/>
      <c r="E89" s="153"/>
      <c r="F89" s="153"/>
      <c r="G89" s="153"/>
      <c r="H89" s="153"/>
      <c r="I89" s="153"/>
      <c r="J89" s="153"/>
      <c r="K89" s="153"/>
      <c r="L89" s="124"/>
      <c r="M89" s="124"/>
      <c r="N89" s="145"/>
      <c r="O89" s="124"/>
      <c r="P89" s="124"/>
      <c r="Q89" s="124"/>
      <c r="R89" s="124"/>
      <c r="S89" s="124"/>
      <c r="T89" s="124"/>
      <c r="U89" s="132"/>
      <c r="V89" s="132"/>
      <c r="W89" s="132"/>
      <c r="X89" s="9"/>
      <c r="Y89" s="9"/>
      <c r="Z89" s="9"/>
    </row>
    <row r="90" spans="1:26" ht="18" customHeight="1" x14ac:dyDescent="0.3">
      <c r="A90" s="156"/>
      <c r="B90" s="153"/>
      <c r="C90" s="153"/>
      <c r="D90" s="153"/>
      <c r="E90" s="153"/>
      <c r="F90" s="153"/>
      <c r="G90" s="153"/>
      <c r="H90" s="153"/>
      <c r="I90" s="153"/>
      <c r="J90" s="153"/>
      <c r="K90" s="153"/>
      <c r="L90" s="124"/>
      <c r="M90" s="124"/>
      <c r="N90" s="145"/>
      <c r="O90" s="124"/>
      <c r="P90" s="124"/>
      <c r="Q90" s="124"/>
      <c r="R90" s="124"/>
      <c r="S90" s="124"/>
      <c r="T90" s="124"/>
      <c r="U90" s="132"/>
      <c r="V90" s="132"/>
      <c r="W90" s="132"/>
      <c r="X90" s="9"/>
      <c r="Y90" s="9"/>
      <c r="Z90" s="9"/>
    </row>
    <row r="91" spans="1:26" ht="18" customHeight="1" x14ac:dyDescent="0.3">
      <c r="A91" s="156"/>
      <c r="B91" s="153"/>
      <c r="C91" s="153"/>
      <c r="D91" s="153"/>
      <c r="E91" s="154"/>
      <c r="F91" s="154"/>
      <c r="G91" s="154"/>
      <c r="H91" s="153"/>
      <c r="I91" s="153"/>
      <c r="J91" s="153"/>
      <c r="K91" s="153"/>
      <c r="L91" s="124"/>
      <c r="M91" s="124"/>
      <c r="N91" s="145"/>
      <c r="O91" s="124"/>
      <c r="P91" s="124"/>
      <c r="Q91" s="124"/>
      <c r="R91" s="124"/>
      <c r="S91" s="124"/>
      <c r="T91" s="124"/>
      <c r="U91" s="132"/>
      <c r="V91" s="132"/>
      <c r="W91" s="132"/>
      <c r="X91" s="9"/>
      <c r="Y91" s="9"/>
      <c r="Z91" s="9"/>
    </row>
    <row r="92" spans="1:26" ht="18" customHeight="1" x14ac:dyDescent="0.3">
      <c r="A92" s="156"/>
      <c r="B92" s="153"/>
      <c r="C92" s="153"/>
      <c r="D92" s="153"/>
      <c r="E92" s="154"/>
      <c r="F92" s="154"/>
      <c r="G92" s="154"/>
      <c r="H92" s="153"/>
      <c r="I92" s="153"/>
      <c r="J92" s="153"/>
      <c r="K92" s="153"/>
      <c r="L92" s="124"/>
      <c r="M92" s="147"/>
      <c r="N92" s="145"/>
      <c r="O92" s="124"/>
      <c r="P92" s="124"/>
      <c r="Q92" s="124"/>
      <c r="R92" s="124"/>
      <c r="S92" s="124"/>
      <c r="T92" s="124"/>
      <c r="U92" s="132"/>
      <c r="V92" s="132"/>
      <c r="W92" s="132"/>
      <c r="X92" s="9"/>
      <c r="Y92" s="9"/>
      <c r="Z92" s="9"/>
    </row>
    <row r="93" spans="1:26" ht="18" customHeight="1" x14ac:dyDescent="0.3">
      <c r="A93" s="156"/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32"/>
      <c r="M93" s="132"/>
      <c r="N93" s="145"/>
      <c r="O93" s="124"/>
      <c r="P93" s="124"/>
      <c r="Q93" s="124"/>
      <c r="R93" s="124"/>
      <c r="S93" s="124"/>
      <c r="T93" s="124"/>
      <c r="U93" s="132"/>
      <c r="V93" s="132"/>
      <c r="W93" s="132"/>
      <c r="X93" s="9"/>
      <c r="Y93" s="9"/>
      <c r="Z93" s="9"/>
    </row>
    <row r="94" spans="1:26" ht="18" customHeight="1" x14ac:dyDescent="0.3">
      <c r="A94" s="157"/>
      <c r="B94" s="153"/>
      <c r="C94" s="153"/>
      <c r="D94" s="153"/>
      <c r="E94" s="153"/>
      <c r="F94" s="153"/>
      <c r="G94" s="153"/>
      <c r="H94" s="153"/>
      <c r="I94" s="153"/>
      <c r="J94" s="153"/>
      <c r="K94" s="153"/>
      <c r="L94" s="148"/>
      <c r="M94" s="132"/>
      <c r="N94" s="145"/>
      <c r="O94" s="124"/>
      <c r="P94" s="124"/>
      <c r="Q94" s="124"/>
      <c r="R94" s="124"/>
      <c r="S94" s="124"/>
      <c r="T94" s="151"/>
      <c r="U94" s="132"/>
      <c r="V94" s="132"/>
      <c r="W94" s="132"/>
      <c r="X94" s="9"/>
      <c r="Y94" s="9"/>
      <c r="Z94" s="9"/>
    </row>
    <row r="95" spans="1:26" ht="18" customHeight="1" x14ac:dyDescent="0.3">
      <c r="A95" s="158"/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9"/>
      <c r="Y95" s="9"/>
      <c r="Z95" s="9"/>
    </row>
    <row r="96" spans="1:26" ht="18" customHeight="1" x14ac:dyDescent="0.3">
      <c r="A96" s="159"/>
      <c r="B96" s="160"/>
      <c r="C96" s="159"/>
      <c r="D96" s="159"/>
      <c r="E96" s="161"/>
      <c r="F96" s="159"/>
      <c r="G96" s="159"/>
      <c r="H96" s="159"/>
      <c r="I96" s="159"/>
      <c r="J96" s="159"/>
      <c r="K96" s="159"/>
      <c r="L96" s="124"/>
      <c r="M96" s="149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9"/>
      <c r="Y96" s="9"/>
      <c r="Z96" s="9"/>
    </row>
    <row r="97" spans="1:26" ht="18" customHeight="1" x14ac:dyDescent="0.3">
      <c r="A97" s="158"/>
      <c r="B97" s="159"/>
      <c r="C97" s="159"/>
      <c r="D97" s="159"/>
      <c r="E97" s="160"/>
      <c r="F97" s="161"/>
      <c r="G97" s="158"/>
      <c r="H97" s="158"/>
      <c r="I97" s="158"/>
      <c r="J97" s="158"/>
      <c r="K97" s="158"/>
      <c r="L97" s="124"/>
      <c r="M97" s="149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9"/>
      <c r="Y97" s="9"/>
      <c r="Z97" s="9"/>
    </row>
    <row r="98" spans="1:26" ht="18" customHeight="1" x14ac:dyDescent="0.3">
      <c r="A98" s="158"/>
      <c r="B98" s="162"/>
      <c r="C98" s="158"/>
      <c r="D98" s="158"/>
      <c r="E98" s="158"/>
      <c r="F98" s="158"/>
      <c r="G98" s="159"/>
      <c r="H98" s="159"/>
      <c r="I98" s="159"/>
      <c r="J98" s="163"/>
      <c r="K98" s="158"/>
      <c r="L98" s="124"/>
      <c r="M98" s="149"/>
      <c r="N98" s="111"/>
      <c r="O98" s="132"/>
      <c r="P98" s="132"/>
      <c r="Q98" s="132"/>
      <c r="R98" s="132"/>
      <c r="S98" s="132"/>
      <c r="T98" s="132"/>
      <c r="U98" s="132"/>
      <c r="V98" s="132"/>
      <c r="W98" s="132"/>
      <c r="X98" s="9"/>
      <c r="Y98" s="9"/>
      <c r="Z98" s="9"/>
    </row>
    <row r="99" spans="1:26" ht="18" customHeight="1" x14ac:dyDescent="0.3">
      <c r="A99" s="158"/>
      <c r="B99" s="158"/>
      <c r="C99" s="158"/>
      <c r="D99" s="158"/>
      <c r="E99" s="164"/>
      <c r="F99" s="158"/>
      <c r="G99" s="158"/>
      <c r="H99" s="158"/>
      <c r="I99" s="158"/>
      <c r="J99" s="158"/>
      <c r="K99" s="158"/>
      <c r="L99" s="124"/>
      <c r="M99" s="149"/>
      <c r="N99" s="111"/>
      <c r="O99" s="132"/>
      <c r="P99" s="132"/>
      <c r="Q99" s="132"/>
      <c r="R99" s="132"/>
      <c r="S99" s="132"/>
      <c r="T99" s="132"/>
      <c r="U99" s="132"/>
      <c r="V99" s="132"/>
      <c r="W99" s="132"/>
      <c r="X99" s="9"/>
      <c r="Y99" s="9"/>
      <c r="Z99" s="9"/>
    </row>
    <row r="100" spans="1:26" ht="18" customHeight="1" x14ac:dyDescent="0.3">
      <c r="A100" s="132"/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24"/>
      <c r="M100" s="149"/>
      <c r="N100" s="111"/>
      <c r="O100" s="132"/>
      <c r="P100" s="132"/>
      <c r="Q100" s="132"/>
      <c r="R100" s="132"/>
      <c r="S100" s="132"/>
      <c r="T100" s="132"/>
      <c r="U100" s="132"/>
      <c r="V100" s="132"/>
      <c r="W100" s="132"/>
      <c r="X100" s="9"/>
      <c r="Y100" s="9"/>
      <c r="Z100" s="9"/>
    </row>
    <row r="101" spans="1:26" ht="18" customHeight="1" x14ac:dyDescent="0.3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50"/>
      <c r="N101" s="112"/>
      <c r="O101" s="132"/>
      <c r="P101" s="132"/>
      <c r="Q101" s="132"/>
      <c r="R101" s="132"/>
      <c r="S101" s="132"/>
      <c r="T101" s="132"/>
      <c r="U101" s="132"/>
      <c r="V101" s="132"/>
      <c r="W101" s="132"/>
      <c r="X101" s="9"/>
      <c r="Y101" s="9"/>
      <c r="Z101" s="9"/>
    </row>
    <row r="102" spans="1:26" ht="18" customHeight="1" x14ac:dyDescent="0.3">
      <c r="A102" s="132"/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12"/>
      <c r="O102" s="132"/>
      <c r="P102" s="132"/>
      <c r="Q102" s="132"/>
      <c r="R102" s="132"/>
      <c r="S102" s="132"/>
      <c r="T102" s="132"/>
      <c r="U102" s="132"/>
      <c r="V102" s="132"/>
      <c r="W102" s="132"/>
      <c r="X102" s="9"/>
      <c r="Y102" s="9"/>
      <c r="Z102" s="9"/>
    </row>
    <row r="103" spans="1:26" ht="18" customHeight="1" x14ac:dyDescent="0.3">
      <c r="A103" s="132"/>
      <c r="B103" s="132"/>
      <c r="C103" s="132"/>
      <c r="D103" s="132"/>
      <c r="E103" s="132"/>
      <c r="F103" s="132"/>
      <c r="G103" s="132"/>
      <c r="H103" s="132"/>
      <c r="I103" s="132"/>
      <c r="J103" s="132"/>
      <c r="K103" s="132"/>
      <c r="L103" s="9"/>
      <c r="M103" s="9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9"/>
      <c r="Y103" s="9"/>
      <c r="Z103" s="9"/>
    </row>
    <row r="104" spans="1:26" ht="18" customHeight="1" x14ac:dyDescent="0.3">
      <c r="A104" s="132"/>
      <c r="B104" s="132"/>
      <c r="C104" s="132"/>
      <c r="D104" s="132"/>
      <c r="E104" s="132"/>
      <c r="F104" s="132"/>
      <c r="G104" s="132"/>
      <c r="H104" s="132"/>
      <c r="I104" s="132"/>
      <c r="J104" s="132"/>
      <c r="K104" s="132"/>
      <c r="L104" s="9"/>
      <c r="M104" s="9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9"/>
      <c r="Y104" s="9"/>
      <c r="Z104" s="9"/>
    </row>
    <row r="105" spans="1:26" ht="18" customHeight="1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8" customHeight="1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8" customHeight="1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8" customHeight="1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8" customHeight="1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8" customHeight="1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8" customHeight="1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8" customHeight="1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8" customHeight="1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8" customHeight="1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8" customHeight="1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8" customHeight="1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8" customHeight="1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8" customHeight="1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8" customHeight="1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8" customHeight="1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8" customHeight="1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8" customHeight="1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8" customHeight="1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8" customHeight="1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8" customHeight="1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8" customHeight="1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8" customHeight="1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8" customHeight="1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8" customHeight="1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8" customHeight="1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8" customHeight="1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8" customHeight="1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8" customHeight="1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8" customHeight="1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8" customHeight="1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8" customHeight="1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8" customHeight="1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8" customHeight="1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8" customHeight="1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8" customHeight="1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8" customHeight="1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8" customHeight="1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8" customHeight="1" x14ac:dyDescent="0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8" customHeight="1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8" customHeight="1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8" customHeight="1" x14ac:dyDescent="0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8" customHeight="1" x14ac:dyDescent="0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8" customHeight="1" x14ac:dyDescent="0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8" customHeight="1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8" customHeight="1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8" customHeight="1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8" customHeight="1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8" customHeight="1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8" customHeight="1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8" customHeight="1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8" customHeight="1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8" customHeight="1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8" customHeight="1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8" customHeight="1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8" customHeight="1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8" customHeight="1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8" customHeight="1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8" customHeight="1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8" customHeight="1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8" customHeight="1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8" customHeight="1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8" customHeight="1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8" customHeight="1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8" customHeight="1" x14ac:dyDescent="0.3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8" customHeight="1" x14ac:dyDescent="0.3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8" customHeight="1" x14ac:dyDescent="0.3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8" customHeight="1" x14ac:dyDescent="0.3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8" customHeight="1" x14ac:dyDescent="0.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8" customHeight="1" x14ac:dyDescent="0.3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8" customHeight="1" x14ac:dyDescent="0.3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8" customHeight="1" x14ac:dyDescent="0.3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8" customHeight="1" x14ac:dyDescent="0.3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8" customHeight="1" x14ac:dyDescent="0.3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8" customHeight="1" x14ac:dyDescent="0.3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8" customHeight="1" x14ac:dyDescent="0.3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8" customHeight="1" x14ac:dyDescent="0.3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8" customHeight="1" x14ac:dyDescent="0.3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8" customHeight="1" x14ac:dyDescent="0.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8" customHeight="1" x14ac:dyDescent="0.3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8" customHeight="1" x14ac:dyDescent="0.3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8" customHeight="1" x14ac:dyDescent="0.3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8" customHeight="1" x14ac:dyDescent="0.3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8" customHeight="1" x14ac:dyDescent="0.3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8" customHeight="1" x14ac:dyDescent="0.3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8" customHeight="1" x14ac:dyDescent="0.3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8" customHeight="1" x14ac:dyDescent="0.3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8" customHeight="1" x14ac:dyDescent="0.3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8" customHeight="1" x14ac:dyDescent="0.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8" customHeight="1" x14ac:dyDescent="0.3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8" customHeight="1" x14ac:dyDescent="0.3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8" customHeight="1" x14ac:dyDescent="0.3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8" customHeight="1" x14ac:dyDescent="0.3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8" customHeight="1" x14ac:dyDescent="0.3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8" customHeight="1" x14ac:dyDescent="0.3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8" customHeight="1" x14ac:dyDescent="0.3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8" customHeight="1" x14ac:dyDescent="0.3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8" customHeight="1" x14ac:dyDescent="0.3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8" customHeight="1" x14ac:dyDescent="0.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8" customHeight="1" x14ac:dyDescent="0.3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8" customHeight="1" x14ac:dyDescent="0.3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8" customHeight="1" x14ac:dyDescent="0.3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8" customHeight="1" x14ac:dyDescent="0.3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8" customHeight="1" x14ac:dyDescent="0.3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8" customHeight="1" x14ac:dyDescent="0.3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8" customHeight="1" x14ac:dyDescent="0.3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8" customHeight="1" x14ac:dyDescent="0.3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8" customHeight="1" x14ac:dyDescent="0.3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8" customHeight="1" x14ac:dyDescent="0.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8" customHeight="1" x14ac:dyDescent="0.3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8" customHeight="1" x14ac:dyDescent="0.3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8" customHeight="1" x14ac:dyDescent="0.3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8" customHeight="1" x14ac:dyDescent="0.3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8" customHeight="1" x14ac:dyDescent="0.3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8" customHeight="1" x14ac:dyDescent="0.3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8" customHeight="1" x14ac:dyDescent="0.3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8" customHeight="1" x14ac:dyDescent="0.3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8" customHeight="1" x14ac:dyDescent="0.3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8" customHeight="1" x14ac:dyDescent="0.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8" customHeight="1" x14ac:dyDescent="0.3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8" customHeight="1" x14ac:dyDescent="0.3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8" customHeight="1" x14ac:dyDescent="0.3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8" customHeight="1" x14ac:dyDescent="0.3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8" customHeight="1" x14ac:dyDescent="0.3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8" customHeight="1" x14ac:dyDescent="0.3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8" customHeight="1" x14ac:dyDescent="0.3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8" customHeight="1" x14ac:dyDescent="0.3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8" customHeight="1" x14ac:dyDescent="0.3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8" customHeight="1" x14ac:dyDescent="0.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8" customHeight="1" x14ac:dyDescent="0.3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8" customHeight="1" x14ac:dyDescent="0.3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8" customHeight="1" x14ac:dyDescent="0.3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8" customHeight="1" x14ac:dyDescent="0.3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8" customHeight="1" x14ac:dyDescent="0.3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8" customHeight="1" x14ac:dyDescent="0.3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8" customHeight="1" x14ac:dyDescent="0.3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8" customHeight="1" x14ac:dyDescent="0.3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8" customHeight="1" x14ac:dyDescent="0.3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8" customHeight="1" x14ac:dyDescent="0.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8" customHeight="1" x14ac:dyDescent="0.3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8" customHeight="1" x14ac:dyDescent="0.3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8" customHeight="1" x14ac:dyDescent="0.3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8" customHeight="1" x14ac:dyDescent="0.3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8" customHeight="1" x14ac:dyDescent="0.3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8" customHeight="1" x14ac:dyDescent="0.3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8" customHeight="1" x14ac:dyDescent="0.3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8" customHeight="1" x14ac:dyDescent="0.3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8" customHeight="1" x14ac:dyDescent="0.3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8" customHeight="1" x14ac:dyDescent="0.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8" customHeight="1" x14ac:dyDescent="0.3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8" customHeight="1" x14ac:dyDescent="0.3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8" customHeight="1" x14ac:dyDescent="0.3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8" customHeight="1" x14ac:dyDescent="0.3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8" customHeight="1" x14ac:dyDescent="0.3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8" customHeight="1" x14ac:dyDescent="0.3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8" customHeight="1" x14ac:dyDescent="0.3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8" customHeight="1" x14ac:dyDescent="0.3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8" customHeight="1" x14ac:dyDescent="0.3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8" customHeight="1" x14ac:dyDescent="0.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8" customHeight="1" x14ac:dyDescent="0.3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8" customHeight="1" x14ac:dyDescent="0.3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8" customHeight="1" x14ac:dyDescent="0.3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8" customHeight="1" x14ac:dyDescent="0.3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8" customHeight="1" x14ac:dyDescent="0.3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8" customHeight="1" x14ac:dyDescent="0.3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8" customHeight="1" x14ac:dyDescent="0.3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8" customHeight="1" x14ac:dyDescent="0.3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8" customHeight="1" x14ac:dyDescent="0.3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8" customHeight="1" x14ac:dyDescent="0.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8" customHeight="1" x14ac:dyDescent="0.3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8" customHeight="1" x14ac:dyDescent="0.3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8" customHeight="1" x14ac:dyDescent="0.3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8" customHeight="1" x14ac:dyDescent="0.3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8" customHeight="1" x14ac:dyDescent="0.3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8" customHeight="1" x14ac:dyDescent="0.3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8" customHeight="1" x14ac:dyDescent="0.3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8" customHeight="1" x14ac:dyDescent="0.3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8" customHeight="1" x14ac:dyDescent="0.3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8" customHeight="1" x14ac:dyDescent="0.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8" customHeight="1" x14ac:dyDescent="0.3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8" customHeight="1" x14ac:dyDescent="0.3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8" customHeight="1" x14ac:dyDescent="0.3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8" customHeight="1" x14ac:dyDescent="0.3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8" customHeight="1" x14ac:dyDescent="0.3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8" customHeight="1" x14ac:dyDescent="0.3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8" customHeight="1" x14ac:dyDescent="0.3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8" customHeight="1" x14ac:dyDescent="0.3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8" customHeight="1" x14ac:dyDescent="0.3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8" customHeight="1" x14ac:dyDescent="0.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8" customHeight="1" x14ac:dyDescent="0.3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8" customHeight="1" x14ac:dyDescent="0.3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8" customHeight="1" x14ac:dyDescent="0.3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8" customHeight="1" x14ac:dyDescent="0.3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8" customHeight="1" x14ac:dyDescent="0.3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8" customHeight="1" x14ac:dyDescent="0.3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8" customHeight="1" x14ac:dyDescent="0.3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8" customHeight="1" x14ac:dyDescent="0.3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8" customHeight="1" x14ac:dyDescent="0.3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8" customHeight="1" x14ac:dyDescent="0.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8" customHeight="1" x14ac:dyDescent="0.3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8" customHeight="1" x14ac:dyDescent="0.3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8" customHeight="1" x14ac:dyDescent="0.3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8" customHeight="1" x14ac:dyDescent="0.3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8" customHeight="1" x14ac:dyDescent="0.3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8" customHeight="1" x14ac:dyDescent="0.3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8" customHeight="1" x14ac:dyDescent="0.3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8" customHeight="1" x14ac:dyDescent="0.3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8" customHeight="1" x14ac:dyDescent="0.3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8" customHeight="1" x14ac:dyDescent="0.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8" customHeight="1" x14ac:dyDescent="0.3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8" customHeight="1" x14ac:dyDescent="0.3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8" customHeight="1" x14ac:dyDescent="0.3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8" customHeight="1" x14ac:dyDescent="0.3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8" customHeight="1" x14ac:dyDescent="0.3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8" customHeight="1" x14ac:dyDescent="0.3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8" customHeight="1" x14ac:dyDescent="0.3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8" customHeight="1" x14ac:dyDescent="0.3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8" customHeight="1" x14ac:dyDescent="0.3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8" customHeight="1" x14ac:dyDescent="0.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8" customHeight="1" x14ac:dyDescent="0.3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8" customHeight="1" x14ac:dyDescent="0.3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8" customHeight="1" x14ac:dyDescent="0.3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8" customHeight="1" x14ac:dyDescent="0.3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8" customHeight="1" x14ac:dyDescent="0.3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8" customHeight="1" x14ac:dyDescent="0.3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8" customHeight="1" x14ac:dyDescent="0.3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8" customHeight="1" x14ac:dyDescent="0.3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8" customHeight="1" x14ac:dyDescent="0.3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8" customHeight="1" x14ac:dyDescent="0.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8" customHeight="1" x14ac:dyDescent="0.3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8" customHeight="1" x14ac:dyDescent="0.3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8" customHeight="1" x14ac:dyDescent="0.3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8" customHeight="1" x14ac:dyDescent="0.3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8" customHeight="1" x14ac:dyDescent="0.3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8" customHeight="1" x14ac:dyDescent="0.3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8" customHeight="1" x14ac:dyDescent="0.3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8" customHeight="1" x14ac:dyDescent="0.3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8" customHeight="1" x14ac:dyDescent="0.3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8" customHeight="1" x14ac:dyDescent="0.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8" customHeight="1" x14ac:dyDescent="0.3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8" customHeight="1" x14ac:dyDescent="0.3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8" customHeight="1" x14ac:dyDescent="0.3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8" customHeight="1" x14ac:dyDescent="0.3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8" customHeight="1" x14ac:dyDescent="0.3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8" customHeight="1" x14ac:dyDescent="0.3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8" customHeight="1" x14ac:dyDescent="0.3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8" customHeight="1" x14ac:dyDescent="0.3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8" customHeight="1" x14ac:dyDescent="0.3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8" customHeight="1" x14ac:dyDescent="0.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8" customHeight="1" x14ac:dyDescent="0.3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8" customHeight="1" x14ac:dyDescent="0.3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8" customHeight="1" x14ac:dyDescent="0.3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8" customHeight="1" x14ac:dyDescent="0.3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8" customHeight="1" x14ac:dyDescent="0.3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8" customHeight="1" x14ac:dyDescent="0.3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8" customHeight="1" x14ac:dyDescent="0.3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8" customHeight="1" x14ac:dyDescent="0.3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8" customHeight="1" x14ac:dyDescent="0.3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8" customHeight="1" x14ac:dyDescent="0.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8" customHeight="1" x14ac:dyDescent="0.3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8" customHeight="1" x14ac:dyDescent="0.3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8" customHeight="1" x14ac:dyDescent="0.3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8" customHeight="1" x14ac:dyDescent="0.3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8" customHeight="1" x14ac:dyDescent="0.3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8" customHeight="1" x14ac:dyDescent="0.3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8" customHeight="1" x14ac:dyDescent="0.3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8" customHeight="1" x14ac:dyDescent="0.3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8" customHeight="1" x14ac:dyDescent="0.3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8" customHeight="1" x14ac:dyDescent="0.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8" customHeight="1" x14ac:dyDescent="0.3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8" customHeight="1" x14ac:dyDescent="0.3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8" customHeight="1" x14ac:dyDescent="0.3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8" customHeight="1" x14ac:dyDescent="0.3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8" customHeight="1" x14ac:dyDescent="0.3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8" customHeight="1" x14ac:dyDescent="0.3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8" customHeight="1" x14ac:dyDescent="0.3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8" customHeight="1" x14ac:dyDescent="0.3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8" customHeight="1" x14ac:dyDescent="0.3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8" customHeight="1" x14ac:dyDescent="0.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8" customHeight="1" x14ac:dyDescent="0.3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8" customHeight="1" x14ac:dyDescent="0.3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8" customHeight="1" x14ac:dyDescent="0.3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8" customHeight="1" x14ac:dyDescent="0.3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8" customHeight="1" x14ac:dyDescent="0.3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8" customHeight="1" x14ac:dyDescent="0.3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8" customHeight="1" x14ac:dyDescent="0.3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8" customHeight="1" x14ac:dyDescent="0.3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8" customHeight="1" x14ac:dyDescent="0.3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8" customHeight="1" x14ac:dyDescent="0.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8" customHeight="1" x14ac:dyDescent="0.3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8" customHeight="1" x14ac:dyDescent="0.3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8" customHeight="1" x14ac:dyDescent="0.3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8" customHeight="1" x14ac:dyDescent="0.3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8" customHeight="1" x14ac:dyDescent="0.3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8" customHeight="1" x14ac:dyDescent="0.3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8" customHeight="1" x14ac:dyDescent="0.3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8" customHeight="1" x14ac:dyDescent="0.3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8" customHeight="1" x14ac:dyDescent="0.3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8" customHeight="1" x14ac:dyDescent="0.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8" customHeight="1" x14ac:dyDescent="0.3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8" customHeight="1" x14ac:dyDescent="0.3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8" customHeight="1" x14ac:dyDescent="0.3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8" customHeight="1" x14ac:dyDescent="0.3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8" customHeight="1" x14ac:dyDescent="0.3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8" customHeight="1" x14ac:dyDescent="0.3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8" customHeight="1" x14ac:dyDescent="0.3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8" customHeight="1" x14ac:dyDescent="0.3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8" customHeight="1" x14ac:dyDescent="0.3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8" customHeight="1" x14ac:dyDescent="0.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8" customHeight="1" x14ac:dyDescent="0.3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8" customHeight="1" x14ac:dyDescent="0.3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8" customHeight="1" x14ac:dyDescent="0.3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8" customHeight="1" x14ac:dyDescent="0.3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8" customHeight="1" x14ac:dyDescent="0.3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8" customHeight="1" x14ac:dyDescent="0.3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8" customHeight="1" x14ac:dyDescent="0.3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8" customHeight="1" x14ac:dyDescent="0.3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8" customHeight="1" x14ac:dyDescent="0.3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8" customHeight="1" x14ac:dyDescent="0.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8" customHeight="1" x14ac:dyDescent="0.3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8" customHeight="1" x14ac:dyDescent="0.3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8" customHeight="1" x14ac:dyDescent="0.3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8" customHeight="1" x14ac:dyDescent="0.3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8" customHeight="1" x14ac:dyDescent="0.3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8" customHeight="1" x14ac:dyDescent="0.3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8" customHeight="1" x14ac:dyDescent="0.3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8" customHeight="1" x14ac:dyDescent="0.3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8" customHeight="1" x14ac:dyDescent="0.3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8" customHeight="1" x14ac:dyDescent="0.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8" customHeight="1" x14ac:dyDescent="0.3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8" customHeight="1" x14ac:dyDescent="0.3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8" customHeight="1" x14ac:dyDescent="0.3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8" customHeight="1" x14ac:dyDescent="0.3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8" customHeight="1" x14ac:dyDescent="0.3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8" customHeight="1" x14ac:dyDescent="0.3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8" customHeight="1" x14ac:dyDescent="0.3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8" customHeight="1" x14ac:dyDescent="0.3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8" customHeight="1" x14ac:dyDescent="0.3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8" customHeight="1" x14ac:dyDescent="0.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8" customHeight="1" x14ac:dyDescent="0.3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8" customHeight="1" x14ac:dyDescent="0.3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8" customHeight="1" x14ac:dyDescent="0.3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8" customHeight="1" x14ac:dyDescent="0.3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8" customHeight="1" x14ac:dyDescent="0.3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8" customHeight="1" x14ac:dyDescent="0.3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8" customHeight="1" x14ac:dyDescent="0.3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8" customHeight="1" x14ac:dyDescent="0.3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8" customHeight="1" x14ac:dyDescent="0.3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8" customHeight="1" x14ac:dyDescent="0.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8" customHeight="1" x14ac:dyDescent="0.3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8" customHeight="1" x14ac:dyDescent="0.3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8" customHeight="1" x14ac:dyDescent="0.3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8" customHeight="1" x14ac:dyDescent="0.3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8" customHeight="1" x14ac:dyDescent="0.3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8" customHeight="1" x14ac:dyDescent="0.3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8" customHeight="1" x14ac:dyDescent="0.3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8" customHeight="1" x14ac:dyDescent="0.3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8" customHeight="1" x14ac:dyDescent="0.3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8" customHeight="1" x14ac:dyDescent="0.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8" customHeight="1" x14ac:dyDescent="0.3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8" customHeight="1" x14ac:dyDescent="0.3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8" customHeight="1" x14ac:dyDescent="0.3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8" customHeight="1" x14ac:dyDescent="0.3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8" customHeight="1" x14ac:dyDescent="0.3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8" customHeight="1" x14ac:dyDescent="0.3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8" customHeight="1" x14ac:dyDescent="0.3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8" customHeight="1" x14ac:dyDescent="0.3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8" customHeight="1" x14ac:dyDescent="0.3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8" customHeight="1" x14ac:dyDescent="0.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8" customHeight="1" x14ac:dyDescent="0.3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8" customHeight="1" x14ac:dyDescent="0.3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8" customHeight="1" x14ac:dyDescent="0.3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8" customHeight="1" x14ac:dyDescent="0.3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8" customHeight="1" x14ac:dyDescent="0.3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8" customHeight="1" x14ac:dyDescent="0.3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8" customHeight="1" x14ac:dyDescent="0.3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8" customHeight="1" x14ac:dyDescent="0.3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8" customHeight="1" x14ac:dyDescent="0.3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8" customHeight="1" x14ac:dyDescent="0.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8" customHeight="1" x14ac:dyDescent="0.3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8" customHeight="1" x14ac:dyDescent="0.3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8" customHeight="1" x14ac:dyDescent="0.3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8" customHeight="1" x14ac:dyDescent="0.3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8" customHeight="1" x14ac:dyDescent="0.3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8" customHeight="1" x14ac:dyDescent="0.3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8" customHeight="1" x14ac:dyDescent="0.3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8" customHeight="1" x14ac:dyDescent="0.3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8" customHeight="1" x14ac:dyDescent="0.3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8" customHeight="1" x14ac:dyDescent="0.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8" customHeight="1" x14ac:dyDescent="0.3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8" customHeight="1" x14ac:dyDescent="0.3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8" customHeight="1" x14ac:dyDescent="0.3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8" customHeight="1" x14ac:dyDescent="0.3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8" customHeight="1" x14ac:dyDescent="0.3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8" customHeight="1" x14ac:dyDescent="0.3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8" customHeight="1" x14ac:dyDescent="0.3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8" customHeight="1" x14ac:dyDescent="0.3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8" customHeight="1" x14ac:dyDescent="0.3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8" customHeight="1" x14ac:dyDescent="0.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8" customHeight="1" x14ac:dyDescent="0.3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8" customHeight="1" x14ac:dyDescent="0.3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8" customHeight="1" x14ac:dyDescent="0.3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8" customHeight="1" x14ac:dyDescent="0.3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8" customHeight="1" x14ac:dyDescent="0.3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8" customHeight="1" x14ac:dyDescent="0.3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8" customHeight="1" x14ac:dyDescent="0.3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8" customHeight="1" x14ac:dyDescent="0.3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8" customHeight="1" x14ac:dyDescent="0.3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8" customHeight="1" x14ac:dyDescent="0.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8" customHeight="1" x14ac:dyDescent="0.3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8" customHeight="1" x14ac:dyDescent="0.3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8" customHeight="1" x14ac:dyDescent="0.3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8" customHeight="1" x14ac:dyDescent="0.3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8" customHeight="1" x14ac:dyDescent="0.3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8" customHeight="1" x14ac:dyDescent="0.3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8" customHeight="1" x14ac:dyDescent="0.3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8" customHeight="1" x14ac:dyDescent="0.3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8" customHeight="1" x14ac:dyDescent="0.3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8" customHeight="1" x14ac:dyDescent="0.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8" customHeight="1" x14ac:dyDescent="0.3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8" customHeight="1" x14ac:dyDescent="0.3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8" customHeight="1" x14ac:dyDescent="0.3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8" customHeight="1" x14ac:dyDescent="0.3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8" customHeight="1" x14ac:dyDescent="0.3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8" customHeight="1" x14ac:dyDescent="0.3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8" customHeight="1" x14ac:dyDescent="0.3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8" customHeight="1" x14ac:dyDescent="0.3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8" customHeight="1" x14ac:dyDescent="0.3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8" customHeight="1" x14ac:dyDescent="0.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8" customHeight="1" x14ac:dyDescent="0.3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8" customHeight="1" x14ac:dyDescent="0.3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8" customHeight="1" x14ac:dyDescent="0.3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8" customHeight="1" x14ac:dyDescent="0.3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8" customHeight="1" x14ac:dyDescent="0.3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8" customHeight="1" x14ac:dyDescent="0.3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8" customHeight="1" x14ac:dyDescent="0.3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8" customHeight="1" x14ac:dyDescent="0.3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8" customHeight="1" x14ac:dyDescent="0.3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8" customHeight="1" x14ac:dyDescent="0.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8" customHeight="1" x14ac:dyDescent="0.3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8" customHeight="1" x14ac:dyDescent="0.3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8" customHeight="1" x14ac:dyDescent="0.3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8" customHeight="1" x14ac:dyDescent="0.3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8" customHeight="1" x14ac:dyDescent="0.3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8" customHeight="1" x14ac:dyDescent="0.3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8" customHeight="1" x14ac:dyDescent="0.3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8" customHeight="1" x14ac:dyDescent="0.3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8" customHeight="1" x14ac:dyDescent="0.3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8" customHeight="1" x14ac:dyDescent="0.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8" customHeight="1" x14ac:dyDescent="0.3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8" customHeight="1" x14ac:dyDescent="0.3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8" customHeight="1" x14ac:dyDescent="0.3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8" customHeight="1" x14ac:dyDescent="0.3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8" customHeight="1" x14ac:dyDescent="0.3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8" customHeight="1" x14ac:dyDescent="0.3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8" customHeight="1" x14ac:dyDescent="0.3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8" customHeight="1" x14ac:dyDescent="0.3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8" customHeight="1" x14ac:dyDescent="0.3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8" customHeight="1" x14ac:dyDescent="0.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8" customHeight="1" x14ac:dyDescent="0.3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8" customHeight="1" x14ac:dyDescent="0.3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8" customHeight="1" x14ac:dyDescent="0.3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8" customHeight="1" x14ac:dyDescent="0.3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8" customHeight="1" x14ac:dyDescent="0.3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8" customHeight="1" x14ac:dyDescent="0.3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8" customHeight="1" x14ac:dyDescent="0.3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8" customHeight="1" x14ac:dyDescent="0.3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8" customHeight="1" x14ac:dyDescent="0.3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8" customHeight="1" x14ac:dyDescent="0.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8" customHeight="1" x14ac:dyDescent="0.3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8" customHeight="1" x14ac:dyDescent="0.3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8" customHeight="1" x14ac:dyDescent="0.3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8" customHeight="1" x14ac:dyDescent="0.3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8" customHeight="1" x14ac:dyDescent="0.3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8" customHeight="1" x14ac:dyDescent="0.3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8" customHeight="1" x14ac:dyDescent="0.3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8" customHeight="1" x14ac:dyDescent="0.3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8" customHeight="1" x14ac:dyDescent="0.3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8" customHeight="1" x14ac:dyDescent="0.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8" customHeight="1" x14ac:dyDescent="0.3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8" customHeight="1" x14ac:dyDescent="0.3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8" customHeight="1" x14ac:dyDescent="0.3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8" customHeight="1" x14ac:dyDescent="0.3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8" customHeight="1" x14ac:dyDescent="0.3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8" customHeight="1" x14ac:dyDescent="0.3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8" customHeight="1" x14ac:dyDescent="0.3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8" customHeight="1" x14ac:dyDescent="0.3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8" customHeight="1" x14ac:dyDescent="0.3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8" customHeight="1" x14ac:dyDescent="0.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8" customHeight="1" x14ac:dyDescent="0.3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8" customHeight="1" x14ac:dyDescent="0.3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8" customHeight="1" x14ac:dyDescent="0.3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8" customHeight="1" x14ac:dyDescent="0.3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8" customHeight="1" x14ac:dyDescent="0.3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8" customHeight="1" x14ac:dyDescent="0.3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8" customHeight="1" x14ac:dyDescent="0.3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8" customHeight="1" x14ac:dyDescent="0.3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8" customHeight="1" x14ac:dyDescent="0.3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8" customHeight="1" x14ac:dyDescent="0.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8" customHeight="1" x14ac:dyDescent="0.3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8" customHeight="1" x14ac:dyDescent="0.3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8" customHeight="1" x14ac:dyDescent="0.3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8" customHeight="1" x14ac:dyDescent="0.3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8" customHeight="1" x14ac:dyDescent="0.3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8" customHeight="1" x14ac:dyDescent="0.3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8" customHeight="1" x14ac:dyDescent="0.3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8" customHeight="1" x14ac:dyDescent="0.3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8" customHeight="1" x14ac:dyDescent="0.3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8" customHeight="1" x14ac:dyDescent="0.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8" customHeight="1" x14ac:dyDescent="0.3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8" customHeight="1" x14ac:dyDescent="0.3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8" customHeight="1" x14ac:dyDescent="0.3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8" customHeight="1" x14ac:dyDescent="0.3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8" customHeight="1" x14ac:dyDescent="0.3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8" customHeight="1" x14ac:dyDescent="0.3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8" customHeight="1" x14ac:dyDescent="0.3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8" customHeight="1" x14ac:dyDescent="0.3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8" customHeight="1" x14ac:dyDescent="0.3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8" customHeight="1" x14ac:dyDescent="0.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8" customHeight="1" x14ac:dyDescent="0.3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8" customHeight="1" x14ac:dyDescent="0.3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8" customHeight="1" x14ac:dyDescent="0.3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8" customHeight="1" x14ac:dyDescent="0.3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8" customHeight="1" x14ac:dyDescent="0.3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8" customHeight="1" x14ac:dyDescent="0.3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8" customHeight="1" x14ac:dyDescent="0.3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8" customHeight="1" x14ac:dyDescent="0.3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8" customHeight="1" x14ac:dyDescent="0.3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8" customHeight="1" x14ac:dyDescent="0.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8" customHeight="1" x14ac:dyDescent="0.3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8" customHeight="1" x14ac:dyDescent="0.3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8" customHeight="1" x14ac:dyDescent="0.3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8" customHeight="1" x14ac:dyDescent="0.3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8" customHeight="1" x14ac:dyDescent="0.3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8" customHeight="1" x14ac:dyDescent="0.3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8" customHeight="1" x14ac:dyDescent="0.3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8" customHeight="1" x14ac:dyDescent="0.3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8" customHeight="1" x14ac:dyDescent="0.3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8" customHeight="1" x14ac:dyDescent="0.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8" customHeight="1" x14ac:dyDescent="0.3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8" customHeight="1" x14ac:dyDescent="0.3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8" customHeight="1" x14ac:dyDescent="0.3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8" customHeight="1" x14ac:dyDescent="0.3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8" customHeight="1" x14ac:dyDescent="0.3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8" customHeight="1" x14ac:dyDescent="0.3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8" customHeight="1" x14ac:dyDescent="0.3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8" customHeight="1" x14ac:dyDescent="0.3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8" customHeight="1" x14ac:dyDescent="0.3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8" customHeight="1" x14ac:dyDescent="0.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8" customHeight="1" x14ac:dyDescent="0.3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8" customHeight="1" x14ac:dyDescent="0.3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8" customHeight="1" x14ac:dyDescent="0.3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8" customHeight="1" x14ac:dyDescent="0.3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8" customHeight="1" x14ac:dyDescent="0.3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8" customHeight="1" x14ac:dyDescent="0.3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8" customHeight="1" x14ac:dyDescent="0.3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8" customHeight="1" x14ac:dyDescent="0.3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8" customHeight="1" x14ac:dyDescent="0.3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8" customHeight="1" x14ac:dyDescent="0.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8" customHeight="1" x14ac:dyDescent="0.3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103"/>
      <c r="W664" s="9"/>
      <c r="X664" s="9"/>
      <c r="Y664" s="9"/>
      <c r="Z664" s="9"/>
    </row>
    <row r="665" spans="1:26" ht="18" customHeight="1" x14ac:dyDescent="0.3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103"/>
      <c r="W665" s="9"/>
      <c r="X665" s="9"/>
      <c r="Y665" s="9"/>
      <c r="Z665" s="9"/>
    </row>
    <row r="666" spans="1:26" ht="18" customHeight="1" x14ac:dyDescent="0.3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103"/>
      <c r="W666" s="9"/>
      <c r="X666" s="9"/>
      <c r="Y666" s="9"/>
      <c r="Z666" s="9"/>
    </row>
    <row r="667" spans="1:26" ht="18" customHeight="1" x14ac:dyDescent="0.3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103"/>
      <c r="W667" s="9"/>
      <c r="X667" s="9"/>
      <c r="Y667" s="9"/>
      <c r="Z667" s="9"/>
    </row>
    <row r="668" spans="1:26" ht="18" customHeight="1" x14ac:dyDescent="0.3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103"/>
      <c r="W668" s="9"/>
      <c r="X668" s="9"/>
      <c r="Y668" s="9"/>
      <c r="Z668" s="9"/>
    </row>
    <row r="669" spans="1:26" ht="18" customHeight="1" x14ac:dyDescent="0.3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103"/>
      <c r="W669" s="9"/>
      <c r="X669" s="9"/>
      <c r="Y669" s="9"/>
      <c r="Z669" s="9"/>
    </row>
    <row r="670" spans="1:26" ht="18" customHeight="1" x14ac:dyDescent="0.3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103"/>
      <c r="W670" s="9"/>
      <c r="X670" s="9"/>
      <c r="Y670" s="9"/>
      <c r="Z670" s="9"/>
    </row>
    <row r="671" spans="1:26" ht="18" customHeight="1" x14ac:dyDescent="0.3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103"/>
      <c r="W671" s="9"/>
      <c r="X671" s="9"/>
      <c r="Y671" s="9"/>
      <c r="Z671" s="9"/>
    </row>
    <row r="672" spans="1:26" ht="18" customHeight="1" x14ac:dyDescent="0.3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103"/>
      <c r="W672" s="9"/>
      <c r="X672" s="9"/>
      <c r="Y672" s="9"/>
      <c r="Z672" s="9"/>
    </row>
    <row r="673" spans="1:26" ht="18" customHeight="1" x14ac:dyDescent="0.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103"/>
      <c r="W673" s="9"/>
      <c r="X673" s="9"/>
      <c r="Y673" s="9"/>
      <c r="Z673" s="9"/>
    </row>
    <row r="674" spans="1:26" ht="18" customHeight="1" x14ac:dyDescent="0.3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103"/>
      <c r="W674" s="9"/>
      <c r="X674" s="9"/>
      <c r="Y674" s="9"/>
      <c r="Z674" s="9"/>
    </row>
    <row r="675" spans="1:26" ht="18" customHeight="1" x14ac:dyDescent="0.3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103"/>
      <c r="W675" s="9"/>
      <c r="X675" s="9"/>
      <c r="Y675" s="9"/>
      <c r="Z675" s="9"/>
    </row>
    <row r="676" spans="1:26" ht="18" customHeight="1" x14ac:dyDescent="0.3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103"/>
      <c r="W676" s="9"/>
      <c r="X676" s="9"/>
      <c r="Y676" s="9"/>
      <c r="Z676" s="9"/>
    </row>
    <row r="677" spans="1:26" ht="18" customHeight="1" x14ac:dyDescent="0.3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103"/>
      <c r="W677" s="9"/>
      <c r="X677" s="9"/>
      <c r="Y677" s="9"/>
      <c r="Z677" s="9"/>
    </row>
    <row r="678" spans="1:26" ht="18" customHeight="1" x14ac:dyDescent="0.3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103"/>
      <c r="W678" s="9"/>
      <c r="X678" s="9"/>
      <c r="Y678" s="9"/>
      <c r="Z678" s="9"/>
    </row>
    <row r="679" spans="1:26" ht="18" customHeight="1" x14ac:dyDescent="0.3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103"/>
      <c r="W679" s="9"/>
      <c r="X679" s="9"/>
      <c r="Y679" s="9"/>
      <c r="Z679" s="9"/>
    </row>
    <row r="680" spans="1:26" ht="18" customHeight="1" x14ac:dyDescent="0.3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103"/>
      <c r="W680" s="9"/>
      <c r="X680" s="9"/>
      <c r="Y680" s="9"/>
      <c r="Z680" s="9"/>
    </row>
    <row r="681" spans="1:26" ht="18" customHeight="1" x14ac:dyDescent="0.3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103"/>
      <c r="W681" s="9"/>
      <c r="X681" s="9"/>
      <c r="Y681" s="9"/>
      <c r="Z681" s="9"/>
    </row>
    <row r="682" spans="1:26" ht="18" customHeight="1" x14ac:dyDescent="0.3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103"/>
      <c r="W682" s="9"/>
      <c r="X682" s="9"/>
      <c r="Y682" s="9"/>
      <c r="Z682" s="9"/>
    </row>
    <row r="683" spans="1:26" ht="18" customHeight="1" x14ac:dyDescent="0.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103"/>
      <c r="W683" s="9"/>
      <c r="X683" s="9"/>
      <c r="Y683" s="9"/>
      <c r="Z683" s="9"/>
    </row>
    <row r="684" spans="1:26" ht="18" customHeight="1" x14ac:dyDescent="0.3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103"/>
      <c r="W684" s="9"/>
      <c r="X684" s="9"/>
      <c r="Y684" s="9"/>
      <c r="Z684" s="9"/>
    </row>
    <row r="685" spans="1:26" ht="18" customHeight="1" x14ac:dyDescent="0.3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103"/>
      <c r="W685" s="9"/>
      <c r="X685" s="9"/>
      <c r="Y685" s="9"/>
      <c r="Z685" s="9"/>
    </row>
    <row r="686" spans="1:26" ht="18" customHeight="1" x14ac:dyDescent="0.3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103"/>
      <c r="W686" s="9"/>
      <c r="X686" s="9"/>
      <c r="Y686" s="9"/>
      <c r="Z686" s="9"/>
    </row>
    <row r="687" spans="1:26" ht="18" customHeight="1" x14ac:dyDescent="0.3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103"/>
      <c r="W687" s="9"/>
      <c r="X687" s="9"/>
      <c r="Y687" s="9"/>
      <c r="Z687" s="9"/>
    </row>
    <row r="688" spans="1:26" ht="18" customHeight="1" x14ac:dyDescent="0.3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103"/>
      <c r="W688" s="9"/>
      <c r="X688" s="9"/>
      <c r="Y688" s="9"/>
      <c r="Z688" s="9"/>
    </row>
    <row r="689" spans="1:26" ht="18" customHeight="1" x14ac:dyDescent="0.3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103"/>
      <c r="W689" s="9"/>
      <c r="X689" s="9"/>
      <c r="Y689" s="9"/>
      <c r="Z689" s="9"/>
    </row>
    <row r="690" spans="1:26" ht="18" customHeight="1" x14ac:dyDescent="0.3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103"/>
      <c r="W690" s="9"/>
      <c r="X690" s="9"/>
      <c r="Y690" s="9"/>
      <c r="Z690" s="9"/>
    </row>
    <row r="691" spans="1:26" ht="18" customHeight="1" x14ac:dyDescent="0.3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103"/>
      <c r="W691" s="9"/>
      <c r="X691" s="9"/>
      <c r="Y691" s="9"/>
      <c r="Z691" s="9"/>
    </row>
    <row r="692" spans="1:26" ht="18" customHeight="1" x14ac:dyDescent="0.3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103"/>
      <c r="W692" s="9"/>
      <c r="X692" s="9"/>
      <c r="Y692" s="9"/>
      <c r="Z692" s="9"/>
    </row>
    <row r="693" spans="1:26" ht="18" customHeight="1" x14ac:dyDescent="0.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103"/>
      <c r="W693" s="9"/>
      <c r="X693" s="9"/>
      <c r="Y693" s="9"/>
      <c r="Z693" s="9"/>
    </row>
    <row r="694" spans="1:26" ht="18" customHeight="1" x14ac:dyDescent="0.3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103"/>
      <c r="W694" s="9"/>
      <c r="X694" s="9"/>
      <c r="Y694" s="9"/>
      <c r="Z694" s="9"/>
    </row>
    <row r="695" spans="1:26" ht="18" customHeight="1" x14ac:dyDescent="0.3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103"/>
      <c r="W695" s="9"/>
      <c r="X695" s="9"/>
      <c r="Y695" s="9"/>
      <c r="Z695" s="9"/>
    </row>
    <row r="696" spans="1:26" ht="18" customHeight="1" x14ac:dyDescent="0.3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103"/>
      <c r="W696" s="9"/>
      <c r="X696" s="9"/>
      <c r="Y696" s="9"/>
      <c r="Z696" s="9"/>
    </row>
    <row r="697" spans="1:26" ht="18" customHeight="1" x14ac:dyDescent="0.3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103"/>
      <c r="W697" s="9"/>
      <c r="X697" s="9"/>
      <c r="Y697" s="9"/>
      <c r="Z697" s="9"/>
    </row>
    <row r="698" spans="1:26" ht="18" customHeight="1" x14ac:dyDescent="0.3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103"/>
      <c r="W698" s="9"/>
      <c r="X698" s="9"/>
      <c r="Y698" s="9"/>
      <c r="Z698" s="9"/>
    </row>
    <row r="699" spans="1:26" ht="18" customHeight="1" x14ac:dyDescent="0.3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103"/>
      <c r="W699" s="9"/>
      <c r="X699" s="9"/>
      <c r="Y699" s="9"/>
      <c r="Z699" s="9"/>
    </row>
    <row r="700" spans="1:26" ht="18" customHeight="1" x14ac:dyDescent="0.3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103"/>
      <c r="W700" s="9"/>
      <c r="X700" s="9"/>
      <c r="Y700" s="9"/>
      <c r="Z700" s="9"/>
    </row>
    <row r="701" spans="1:26" ht="18" customHeight="1" x14ac:dyDescent="0.3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103"/>
      <c r="W701" s="9"/>
      <c r="X701" s="9"/>
      <c r="Y701" s="9"/>
      <c r="Z701" s="9"/>
    </row>
    <row r="702" spans="1:26" ht="18" customHeight="1" x14ac:dyDescent="0.3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103"/>
      <c r="W702" s="9"/>
      <c r="X702" s="9"/>
      <c r="Y702" s="9"/>
      <c r="Z702" s="9"/>
    </row>
    <row r="703" spans="1:26" ht="18" customHeight="1" x14ac:dyDescent="0.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103"/>
      <c r="W703" s="9"/>
      <c r="X703" s="9"/>
      <c r="Y703" s="9"/>
      <c r="Z703" s="9"/>
    </row>
    <row r="704" spans="1:26" ht="18" customHeight="1" x14ac:dyDescent="0.3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103"/>
      <c r="W704" s="9"/>
      <c r="X704" s="9"/>
      <c r="Y704" s="9"/>
      <c r="Z704" s="9"/>
    </row>
    <row r="705" spans="1:26" ht="18" customHeight="1" x14ac:dyDescent="0.3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103"/>
      <c r="W705" s="9"/>
      <c r="X705" s="9"/>
      <c r="Y705" s="9"/>
      <c r="Z705" s="9"/>
    </row>
    <row r="706" spans="1:26" ht="18" customHeight="1" x14ac:dyDescent="0.3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103"/>
      <c r="W706" s="9"/>
      <c r="X706" s="9"/>
      <c r="Y706" s="9"/>
      <c r="Z706" s="9"/>
    </row>
    <row r="707" spans="1:26" ht="18" customHeight="1" x14ac:dyDescent="0.3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103"/>
      <c r="W707" s="9"/>
      <c r="X707" s="9"/>
      <c r="Y707" s="9"/>
      <c r="Z707" s="9"/>
    </row>
    <row r="708" spans="1:26" ht="18" customHeight="1" x14ac:dyDescent="0.3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103"/>
      <c r="W708" s="9"/>
      <c r="X708" s="9"/>
      <c r="Y708" s="9"/>
      <c r="Z708" s="9"/>
    </row>
    <row r="709" spans="1:26" ht="18" customHeight="1" x14ac:dyDescent="0.3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103"/>
      <c r="W709" s="9"/>
      <c r="X709" s="9"/>
      <c r="Y709" s="9"/>
      <c r="Z709" s="9"/>
    </row>
    <row r="710" spans="1:26" ht="18" customHeight="1" x14ac:dyDescent="0.3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103"/>
      <c r="W710" s="9"/>
      <c r="X710" s="9"/>
      <c r="Y710" s="9"/>
      <c r="Z710" s="9"/>
    </row>
    <row r="711" spans="1:26" ht="18" customHeight="1" x14ac:dyDescent="0.3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103"/>
      <c r="W711" s="9"/>
      <c r="X711" s="9"/>
      <c r="Y711" s="9"/>
      <c r="Z711" s="9"/>
    </row>
    <row r="712" spans="1:26" ht="18" customHeight="1" x14ac:dyDescent="0.3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103"/>
      <c r="W712" s="9"/>
      <c r="X712" s="9"/>
      <c r="Y712" s="9"/>
      <c r="Z712" s="9"/>
    </row>
    <row r="713" spans="1:26" ht="18" customHeight="1" x14ac:dyDescent="0.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103"/>
      <c r="W713" s="9"/>
      <c r="X713" s="9"/>
      <c r="Y713" s="9"/>
      <c r="Z713" s="9"/>
    </row>
    <row r="714" spans="1:26" ht="18" customHeight="1" x14ac:dyDescent="0.3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103"/>
      <c r="W714" s="9"/>
      <c r="X714" s="9"/>
      <c r="Y714" s="9"/>
      <c r="Z714" s="9"/>
    </row>
    <row r="715" spans="1:26" ht="18" customHeight="1" x14ac:dyDescent="0.3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103"/>
      <c r="W715" s="9"/>
      <c r="X715" s="9"/>
      <c r="Y715" s="9"/>
      <c r="Z715" s="9"/>
    </row>
    <row r="716" spans="1:26" ht="18" customHeight="1" x14ac:dyDescent="0.3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103"/>
      <c r="W716" s="9"/>
      <c r="X716" s="9"/>
      <c r="Y716" s="9"/>
      <c r="Z716" s="9"/>
    </row>
    <row r="717" spans="1:26" ht="18" customHeight="1" x14ac:dyDescent="0.3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103"/>
      <c r="W717" s="9"/>
      <c r="X717" s="9"/>
      <c r="Y717" s="9"/>
      <c r="Z717" s="9"/>
    </row>
    <row r="718" spans="1:26" ht="18" customHeight="1" x14ac:dyDescent="0.3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103"/>
      <c r="W718" s="9"/>
      <c r="X718" s="9"/>
      <c r="Y718" s="9"/>
      <c r="Z718" s="9"/>
    </row>
    <row r="719" spans="1:26" ht="18" customHeight="1" x14ac:dyDescent="0.3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103"/>
      <c r="W719" s="9"/>
      <c r="X719" s="9"/>
      <c r="Y719" s="9"/>
      <c r="Z719" s="9"/>
    </row>
    <row r="720" spans="1:26" ht="18" customHeight="1" x14ac:dyDescent="0.3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103"/>
      <c r="W720" s="9"/>
      <c r="X720" s="9"/>
      <c r="Y720" s="9"/>
      <c r="Z720" s="9"/>
    </row>
    <row r="721" spans="1:26" ht="18" customHeight="1" x14ac:dyDescent="0.3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103"/>
      <c r="W721" s="9"/>
      <c r="X721" s="9"/>
      <c r="Y721" s="9"/>
      <c r="Z721" s="9"/>
    </row>
    <row r="722" spans="1:26" ht="18" customHeight="1" x14ac:dyDescent="0.3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103"/>
      <c r="W722" s="9"/>
      <c r="X722" s="9"/>
      <c r="Y722" s="9"/>
      <c r="Z722" s="9"/>
    </row>
    <row r="723" spans="1:26" ht="18" customHeight="1" x14ac:dyDescent="0.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103"/>
      <c r="W723" s="9"/>
      <c r="X723" s="9"/>
      <c r="Y723" s="9"/>
      <c r="Z723" s="9"/>
    </row>
    <row r="724" spans="1:26" ht="18" customHeight="1" x14ac:dyDescent="0.3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103"/>
      <c r="W724" s="9"/>
      <c r="X724" s="9"/>
      <c r="Y724" s="9"/>
      <c r="Z724" s="9"/>
    </row>
    <row r="725" spans="1:26" ht="18" customHeight="1" x14ac:dyDescent="0.3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103"/>
      <c r="W725" s="9"/>
      <c r="X725" s="9"/>
      <c r="Y725" s="9"/>
      <c r="Z725" s="9"/>
    </row>
    <row r="726" spans="1:26" ht="18" customHeight="1" x14ac:dyDescent="0.3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103"/>
      <c r="W726" s="9"/>
      <c r="X726" s="9"/>
      <c r="Y726" s="9"/>
      <c r="Z726" s="9"/>
    </row>
    <row r="727" spans="1:26" ht="18" customHeight="1" x14ac:dyDescent="0.3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103"/>
      <c r="W727" s="9"/>
      <c r="X727" s="9"/>
      <c r="Y727" s="9"/>
      <c r="Z727" s="9"/>
    </row>
    <row r="728" spans="1:26" ht="18" customHeight="1" x14ac:dyDescent="0.3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103"/>
      <c r="W728" s="9"/>
      <c r="X728" s="9"/>
      <c r="Y728" s="9"/>
      <c r="Z728" s="9"/>
    </row>
    <row r="729" spans="1:26" ht="18" customHeight="1" x14ac:dyDescent="0.3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103"/>
      <c r="W729" s="9"/>
      <c r="X729" s="9"/>
      <c r="Y729" s="9"/>
      <c r="Z729" s="9"/>
    </row>
    <row r="730" spans="1:26" ht="18" customHeight="1" x14ac:dyDescent="0.3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103"/>
      <c r="W730" s="9"/>
      <c r="X730" s="9"/>
      <c r="Y730" s="9"/>
      <c r="Z730" s="9"/>
    </row>
    <row r="731" spans="1:26" ht="18" customHeight="1" x14ac:dyDescent="0.3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103"/>
      <c r="W731" s="9"/>
      <c r="X731" s="9"/>
      <c r="Y731" s="9"/>
      <c r="Z731" s="9"/>
    </row>
    <row r="732" spans="1:26" ht="18" customHeight="1" x14ac:dyDescent="0.3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103"/>
      <c r="W732" s="9"/>
      <c r="X732" s="9"/>
      <c r="Y732" s="9"/>
      <c r="Z732" s="9"/>
    </row>
    <row r="733" spans="1:26" ht="18" customHeight="1" x14ac:dyDescent="0.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103"/>
      <c r="W733" s="9"/>
      <c r="X733" s="9"/>
      <c r="Y733" s="9"/>
      <c r="Z733" s="9"/>
    </row>
    <row r="734" spans="1:26" ht="18" customHeight="1" x14ac:dyDescent="0.3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103"/>
      <c r="W734" s="9"/>
      <c r="X734" s="9"/>
      <c r="Y734" s="9"/>
      <c r="Z734" s="9"/>
    </row>
    <row r="735" spans="1:26" ht="18" customHeight="1" x14ac:dyDescent="0.3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103"/>
      <c r="W735" s="9"/>
      <c r="X735" s="9"/>
      <c r="Y735" s="9"/>
      <c r="Z735" s="9"/>
    </row>
    <row r="736" spans="1:26" ht="18" customHeight="1" x14ac:dyDescent="0.3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103"/>
      <c r="W736" s="9"/>
      <c r="X736" s="9"/>
      <c r="Y736" s="9"/>
      <c r="Z736" s="9"/>
    </row>
    <row r="737" spans="1:26" ht="18" customHeight="1" x14ac:dyDescent="0.3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103"/>
      <c r="W737" s="9"/>
      <c r="X737" s="9"/>
      <c r="Y737" s="9"/>
      <c r="Z737" s="9"/>
    </row>
    <row r="738" spans="1:26" ht="18" customHeight="1" x14ac:dyDescent="0.3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103"/>
      <c r="W738" s="9"/>
      <c r="X738" s="9"/>
      <c r="Y738" s="9"/>
      <c r="Z738" s="9"/>
    </row>
    <row r="739" spans="1:26" ht="18" customHeight="1" x14ac:dyDescent="0.3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103"/>
      <c r="W739" s="9"/>
      <c r="X739" s="9"/>
      <c r="Y739" s="9"/>
      <c r="Z739" s="9"/>
    </row>
    <row r="740" spans="1:26" ht="18" customHeight="1" x14ac:dyDescent="0.3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103"/>
      <c r="W740" s="9"/>
      <c r="X740" s="9"/>
      <c r="Y740" s="9"/>
      <c r="Z740" s="9"/>
    </row>
    <row r="741" spans="1:26" ht="18" customHeight="1" x14ac:dyDescent="0.3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103"/>
      <c r="W741" s="9"/>
      <c r="X741" s="9"/>
      <c r="Y741" s="9"/>
      <c r="Z741" s="9"/>
    </row>
    <row r="742" spans="1:26" ht="18" customHeight="1" x14ac:dyDescent="0.3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103"/>
      <c r="W742" s="9"/>
      <c r="X742" s="9"/>
      <c r="Y742" s="9"/>
      <c r="Z742" s="9"/>
    </row>
    <row r="743" spans="1:26" ht="18" customHeight="1" x14ac:dyDescent="0.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103"/>
      <c r="W743" s="9"/>
      <c r="X743" s="9"/>
      <c r="Y743" s="9"/>
      <c r="Z743" s="9"/>
    </row>
    <row r="744" spans="1:26" ht="18" customHeight="1" x14ac:dyDescent="0.3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103"/>
      <c r="W744" s="9"/>
      <c r="X744" s="9"/>
      <c r="Y744" s="9"/>
      <c r="Z744" s="9"/>
    </row>
    <row r="745" spans="1:26" ht="18" customHeight="1" x14ac:dyDescent="0.3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103"/>
      <c r="W745" s="9"/>
      <c r="X745" s="9"/>
      <c r="Y745" s="9"/>
      <c r="Z745" s="9"/>
    </row>
    <row r="746" spans="1:26" ht="18" customHeight="1" x14ac:dyDescent="0.3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103"/>
      <c r="W746" s="9"/>
      <c r="X746" s="9"/>
      <c r="Y746" s="9"/>
      <c r="Z746" s="9"/>
    </row>
    <row r="747" spans="1:26" ht="18" customHeight="1" x14ac:dyDescent="0.3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103"/>
      <c r="W747" s="9"/>
      <c r="X747" s="9"/>
      <c r="Y747" s="9"/>
      <c r="Z747" s="9"/>
    </row>
    <row r="748" spans="1:26" ht="18" customHeight="1" x14ac:dyDescent="0.3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103"/>
      <c r="W748" s="9"/>
      <c r="X748" s="9"/>
      <c r="Y748" s="9"/>
      <c r="Z748" s="9"/>
    </row>
    <row r="749" spans="1:26" ht="18" customHeight="1" x14ac:dyDescent="0.3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103"/>
      <c r="W749" s="9"/>
      <c r="X749" s="9"/>
      <c r="Y749" s="9"/>
      <c r="Z749" s="9"/>
    </row>
    <row r="750" spans="1:26" ht="18" customHeight="1" x14ac:dyDescent="0.3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103"/>
      <c r="W750" s="9"/>
      <c r="X750" s="9"/>
      <c r="Y750" s="9"/>
      <c r="Z750" s="9"/>
    </row>
    <row r="751" spans="1:26" ht="18" customHeight="1" x14ac:dyDescent="0.3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103"/>
      <c r="W751" s="9"/>
      <c r="X751" s="9"/>
      <c r="Y751" s="9"/>
      <c r="Z751" s="9"/>
    </row>
    <row r="752" spans="1:26" ht="18" customHeight="1" x14ac:dyDescent="0.3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103"/>
      <c r="W752" s="9"/>
      <c r="X752" s="9"/>
      <c r="Y752" s="9"/>
      <c r="Z752" s="9"/>
    </row>
    <row r="753" spans="1:26" ht="18" customHeight="1" x14ac:dyDescent="0.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103"/>
      <c r="W753" s="9"/>
      <c r="X753" s="9"/>
      <c r="Y753" s="9"/>
      <c r="Z753" s="9"/>
    </row>
    <row r="754" spans="1:26" ht="18" customHeight="1" x14ac:dyDescent="0.3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103"/>
      <c r="W754" s="9"/>
      <c r="X754" s="9"/>
      <c r="Y754" s="9"/>
      <c r="Z754" s="9"/>
    </row>
    <row r="755" spans="1:26" ht="18" customHeight="1" x14ac:dyDescent="0.3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103"/>
      <c r="W755" s="9"/>
      <c r="X755" s="9"/>
      <c r="Y755" s="9"/>
      <c r="Z755" s="9"/>
    </row>
    <row r="756" spans="1:26" ht="18" customHeight="1" x14ac:dyDescent="0.3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103"/>
      <c r="W756" s="9"/>
      <c r="X756" s="9"/>
      <c r="Y756" s="9"/>
      <c r="Z756" s="9"/>
    </row>
    <row r="757" spans="1:26" ht="18" customHeight="1" x14ac:dyDescent="0.3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103"/>
      <c r="W757" s="9"/>
      <c r="X757" s="9"/>
      <c r="Y757" s="9"/>
      <c r="Z757" s="9"/>
    </row>
    <row r="758" spans="1:26" ht="18" customHeight="1" x14ac:dyDescent="0.3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103"/>
      <c r="W758" s="9"/>
      <c r="X758" s="9"/>
      <c r="Y758" s="9"/>
      <c r="Z758" s="9"/>
    </row>
    <row r="759" spans="1:26" ht="18" customHeight="1" x14ac:dyDescent="0.3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103"/>
      <c r="W759" s="9"/>
      <c r="X759" s="9"/>
      <c r="Y759" s="9"/>
      <c r="Z759" s="9"/>
    </row>
    <row r="760" spans="1:26" ht="18" customHeight="1" x14ac:dyDescent="0.3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103"/>
      <c r="W760" s="9"/>
      <c r="X760" s="9"/>
      <c r="Y760" s="9"/>
      <c r="Z760" s="9"/>
    </row>
    <row r="761" spans="1:26" ht="18" customHeight="1" x14ac:dyDescent="0.3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103"/>
      <c r="W761" s="9"/>
      <c r="X761" s="9"/>
      <c r="Y761" s="9"/>
      <c r="Z761" s="9"/>
    </row>
    <row r="762" spans="1:26" ht="18" customHeight="1" x14ac:dyDescent="0.3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103"/>
      <c r="W762" s="9"/>
      <c r="X762" s="9"/>
      <c r="Y762" s="9"/>
      <c r="Z762" s="9"/>
    </row>
    <row r="763" spans="1:26" ht="18" customHeight="1" x14ac:dyDescent="0.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103"/>
      <c r="W763" s="9"/>
      <c r="X763" s="9"/>
      <c r="Y763" s="9"/>
      <c r="Z763" s="9"/>
    </row>
    <row r="764" spans="1:26" ht="18" customHeight="1" x14ac:dyDescent="0.3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103"/>
      <c r="W764" s="9"/>
      <c r="X764" s="9"/>
      <c r="Y764" s="9"/>
      <c r="Z764" s="9"/>
    </row>
    <row r="765" spans="1:26" ht="18" customHeight="1" x14ac:dyDescent="0.3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103"/>
      <c r="W765" s="9"/>
      <c r="X765" s="9"/>
      <c r="Y765" s="9"/>
      <c r="Z765" s="9"/>
    </row>
    <row r="766" spans="1:26" ht="18" customHeight="1" x14ac:dyDescent="0.3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103"/>
      <c r="W766" s="9"/>
      <c r="X766" s="9"/>
      <c r="Y766" s="9"/>
      <c r="Z766" s="9"/>
    </row>
    <row r="767" spans="1:26" ht="18" customHeight="1" x14ac:dyDescent="0.3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103"/>
      <c r="W767" s="9"/>
      <c r="X767" s="9"/>
      <c r="Y767" s="9"/>
      <c r="Z767" s="9"/>
    </row>
    <row r="768" spans="1:26" ht="18" customHeight="1" x14ac:dyDescent="0.3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103"/>
      <c r="W768" s="9"/>
      <c r="X768" s="9"/>
      <c r="Y768" s="9"/>
      <c r="Z768" s="9"/>
    </row>
    <row r="769" spans="1:26" ht="18" customHeight="1" x14ac:dyDescent="0.3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103"/>
      <c r="W769" s="9"/>
      <c r="X769" s="9"/>
      <c r="Y769" s="9"/>
      <c r="Z769" s="9"/>
    </row>
    <row r="770" spans="1:26" ht="18" customHeight="1" x14ac:dyDescent="0.3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103"/>
      <c r="W770" s="9"/>
      <c r="X770" s="9"/>
      <c r="Y770" s="9"/>
      <c r="Z770" s="9"/>
    </row>
    <row r="771" spans="1:26" ht="18" customHeight="1" x14ac:dyDescent="0.3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103"/>
      <c r="W771" s="9"/>
      <c r="X771" s="9"/>
      <c r="Y771" s="9"/>
      <c r="Z771" s="9"/>
    </row>
    <row r="772" spans="1:26" ht="18" customHeight="1" x14ac:dyDescent="0.3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103"/>
      <c r="W772" s="9"/>
      <c r="X772" s="9"/>
      <c r="Y772" s="9"/>
      <c r="Z772" s="9"/>
    </row>
    <row r="773" spans="1:26" ht="18" customHeight="1" x14ac:dyDescent="0.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103"/>
      <c r="W773" s="9"/>
      <c r="X773" s="9"/>
      <c r="Y773" s="9"/>
      <c r="Z773" s="9"/>
    </row>
    <row r="774" spans="1:26" ht="18" customHeight="1" x14ac:dyDescent="0.3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103"/>
      <c r="W774" s="9"/>
      <c r="X774" s="9"/>
      <c r="Y774" s="9"/>
      <c r="Z774" s="9"/>
    </row>
    <row r="775" spans="1:26" ht="18" customHeight="1" x14ac:dyDescent="0.3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103"/>
      <c r="W775" s="9"/>
      <c r="X775" s="9"/>
      <c r="Y775" s="9"/>
      <c r="Z775" s="9"/>
    </row>
    <row r="776" spans="1:26" ht="18" customHeight="1" x14ac:dyDescent="0.3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103"/>
      <c r="W776" s="9"/>
      <c r="X776" s="9"/>
      <c r="Y776" s="9"/>
      <c r="Z776" s="9"/>
    </row>
    <row r="777" spans="1:26" ht="18" customHeight="1" x14ac:dyDescent="0.3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103"/>
      <c r="W777" s="9"/>
      <c r="X777" s="9"/>
      <c r="Y777" s="9"/>
      <c r="Z777" s="9"/>
    </row>
    <row r="778" spans="1:26" ht="18" customHeight="1" x14ac:dyDescent="0.3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103"/>
      <c r="W778" s="9"/>
      <c r="X778" s="9"/>
      <c r="Y778" s="9"/>
      <c r="Z778" s="9"/>
    </row>
    <row r="779" spans="1:26" ht="18" customHeight="1" x14ac:dyDescent="0.3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103"/>
      <c r="W779" s="9"/>
      <c r="X779" s="9"/>
      <c r="Y779" s="9"/>
      <c r="Z779" s="9"/>
    </row>
    <row r="780" spans="1:26" ht="18" customHeight="1" x14ac:dyDescent="0.3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103"/>
      <c r="W780" s="9"/>
      <c r="X780" s="9"/>
      <c r="Y780" s="9"/>
      <c r="Z780" s="9"/>
    </row>
    <row r="781" spans="1:26" ht="18" customHeight="1" x14ac:dyDescent="0.3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103"/>
      <c r="W781" s="9"/>
      <c r="X781" s="9"/>
      <c r="Y781" s="9"/>
      <c r="Z781" s="9"/>
    </row>
    <row r="782" spans="1:26" ht="18" customHeight="1" x14ac:dyDescent="0.3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103"/>
      <c r="W782" s="9"/>
      <c r="X782" s="9"/>
      <c r="Y782" s="9"/>
      <c r="Z782" s="9"/>
    </row>
    <row r="783" spans="1:26" ht="18" customHeight="1" x14ac:dyDescent="0.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103"/>
      <c r="W783" s="9"/>
      <c r="X783" s="9"/>
      <c r="Y783" s="9"/>
      <c r="Z783" s="9"/>
    </row>
    <row r="784" spans="1:26" ht="18" customHeight="1" x14ac:dyDescent="0.3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103"/>
      <c r="W784" s="9"/>
      <c r="X784" s="9"/>
      <c r="Y784" s="9"/>
      <c r="Z784" s="9"/>
    </row>
    <row r="785" spans="1:26" ht="18" customHeight="1" x14ac:dyDescent="0.3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103"/>
      <c r="W785" s="9"/>
      <c r="X785" s="9"/>
      <c r="Y785" s="9"/>
      <c r="Z785" s="9"/>
    </row>
    <row r="786" spans="1:26" ht="18" customHeight="1" x14ac:dyDescent="0.3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103"/>
      <c r="W786" s="9"/>
      <c r="X786" s="9"/>
      <c r="Y786" s="9"/>
      <c r="Z786" s="9"/>
    </row>
    <row r="787" spans="1:26" ht="18" customHeight="1" x14ac:dyDescent="0.3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103"/>
      <c r="W787" s="9"/>
      <c r="X787" s="9"/>
      <c r="Y787" s="9"/>
      <c r="Z787" s="9"/>
    </row>
    <row r="788" spans="1:26" ht="18" customHeight="1" x14ac:dyDescent="0.3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103"/>
      <c r="W788" s="9"/>
      <c r="X788" s="9"/>
      <c r="Y788" s="9"/>
      <c r="Z788" s="9"/>
    </row>
    <row r="789" spans="1:26" ht="18" customHeight="1" x14ac:dyDescent="0.3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103"/>
      <c r="W789" s="9"/>
      <c r="X789" s="9"/>
      <c r="Y789" s="9"/>
      <c r="Z789" s="9"/>
    </row>
    <row r="790" spans="1:26" ht="18" customHeight="1" x14ac:dyDescent="0.3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103"/>
      <c r="W790" s="9"/>
      <c r="X790" s="9"/>
      <c r="Y790" s="9"/>
      <c r="Z790" s="9"/>
    </row>
    <row r="791" spans="1:26" ht="18" customHeight="1" x14ac:dyDescent="0.3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103"/>
      <c r="W791" s="9"/>
      <c r="X791" s="9"/>
      <c r="Y791" s="9"/>
      <c r="Z791" s="9"/>
    </row>
    <row r="792" spans="1:26" ht="18" customHeight="1" x14ac:dyDescent="0.3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103"/>
      <c r="W792" s="9"/>
      <c r="X792" s="9"/>
      <c r="Y792" s="9"/>
      <c r="Z792" s="9"/>
    </row>
    <row r="793" spans="1:26" ht="18" customHeight="1" x14ac:dyDescent="0.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103"/>
      <c r="W793" s="9"/>
      <c r="X793" s="9"/>
      <c r="Y793" s="9"/>
      <c r="Z793" s="9"/>
    </row>
    <row r="794" spans="1:26" ht="18" customHeight="1" x14ac:dyDescent="0.3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103"/>
      <c r="W794" s="9"/>
      <c r="X794" s="9"/>
      <c r="Y794" s="9"/>
      <c r="Z794" s="9"/>
    </row>
    <row r="795" spans="1:26" ht="18" customHeight="1" x14ac:dyDescent="0.3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103"/>
      <c r="W795" s="9"/>
      <c r="X795" s="9"/>
      <c r="Y795" s="9"/>
      <c r="Z795" s="9"/>
    </row>
    <row r="796" spans="1:26" ht="18" customHeight="1" x14ac:dyDescent="0.3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103"/>
      <c r="W796" s="9"/>
      <c r="X796" s="9"/>
      <c r="Y796" s="9"/>
      <c r="Z796" s="9"/>
    </row>
    <row r="797" spans="1:26" ht="18" customHeight="1" x14ac:dyDescent="0.3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103"/>
      <c r="W797" s="9"/>
      <c r="X797" s="9"/>
      <c r="Y797" s="9"/>
      <c r="Z797" s="9"/>
    </row>
    <row r="798" spans="1:26" ht="18" customHeight="1" x14ac:dyDescent="0.3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103"/>
      <c r="W798" s="9"/>
      <c r="X798" s="9"/>
      <c r="Y798" s="9"/>
      <c r="Z798" s="9"/>
    </row>
    <row r="799" spans="1:26" ht="18" customHeight="1" x14ac:dyDescent="0.3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103"/>
      <c r="W799" s="9"/>
      <c r="X799" s="9"/>
      <c r="Y799" s="9"/>
      <c r="Z799" s="9"/>
    </row>
    <row r="800" spans="1:26" ht="18" customHeight="1" x14ac:dyDescent="0.3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103"/>
      <c r="W800" s="9"/>
      <c r="X800" s="9"/>
      <c r="Y800" s="9"/>
      <c r="Z800" s="9"/>
    </row>
    <row r="801" spans="1:26" ht="18" customHeight="1" x14ac:dyDescent="0.3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103"/>
      <c r="W801" s="9"/>
      <c r="X801" s="9"/>
      <c r="Y801" s="9"/>
      <c r="Z801" s="9"/>
    </row>
    <row r="802" spans="1:26" ht="18" customHeight="1" x14ac:dyDescent="0.3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103"/>
      <c r="W802" s="9"/>
      <c r="X802" s="9"/>
      <c r="Y802" s="9"/>
      <c r="Z802" s="9"/>
    </row>
    <row r="803" spans="1:26" ht="18" customHeight="1" x14ac:dyDescent="0.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103"/>
      <c r="W803" s="9"/>
      <c r="X803" s="9"/>
      <c r="Y803" s="9"/>
      <c r="Z803" s="9"/>
    </row>
    <row r="804" spans="1:26" ht="18" customHeight="1" x14ac:dyDescent="0.3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103"/>
      <c r="W804" s="9"/>
      <c r="X804" s="9"/>
      <c r="Y804" s="9"/>
      <c r="Z804" s="9"/>
    </row>
    <row r="805" spans="1:26" ht="18" customHeight="1" x14ac:dyDescent="0.3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103"/>
      <c r="W805" s="9"/>
      <c r="X805" s="9"/>
      <c r="Y805" s="9"/>
      <c r="Z805" s="9"/>
    </row>
    <row r="806" spans="1:26" ht="18" customHeight="1" x14ac:dyDescent="0.3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103"/>
      <c r="W806" s="9"/>
      <c r="X806" s="9"/>
      <c r="Y806" s="9"/>
      <c r="Z806" s="9"/>
    </row>
    <row r="807" spans="1:26" ht="18" customHeight="1" x14ac:dyDescent="0.3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103"/>
      <c r="W807" s="9"/>
      <c r="X807" s="9"/>
      <c r="Y807" s="9"/>
      <c r="Z807" s="9"/>
    </row>
    <row r="808" spans="1:26" ht="18" customHeight="1" x14ac:dyDescent="0.3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103"/>
      <c r="W808" s="9"/>
      <c r="X808" s="9"/>
      <c r="Y808" s="9"/>
      <c r="Z808" s="9"/>
    </row>
    <row r="809" spans="1:26" ht="18" customHeight="1" x14ac:dyDescent="0.3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103"/>
      <c r="W809" s="9"/>
      <c r="X809" s="9"/>
      <c r="Y809" s="9"/>
      <c r="Z809" s="9"/>
    </row>
    <row r="810" spans="1:26" ht="18" customHeight="1" x14ac:dyDescent="0.3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103"/>
      <c r="W810" s="9"/>
      <c r="X810" s="9"/>
      <c r="Y810" s="9"/>
      <c r="Z810" s="9"/>
    </row>
    <row r="811" spans="1:26" ht="18" customHeight="1" x14ac:dyDescent="0.3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103"/>
      <c r="W811" s="9"/>
      <c r="X811" s="9"/>
      <c r="Y811" s="9"/>
      <c r="Z811" s="9"/>
    </row>
    <row r="812" spans="1:26" ht="18" customHeight="1" x14ac:dyDescent="0.3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103"/>
      <c r="W812" s="9"/>
      <c r="X812" s="9"/>
      <c r="Y812" s="9"/>
      <c r="Z812" s="9"/>
    </row>
    <row r="813" spans="1:26" ht="18" customHeight="1" x14ac:dyDescent="0.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103"/>
      <c r="W813" s="9"/>
      <c r="X813" s="9"/>
      <c r="Y813" s="9"/>
      <c r="Z813" s="9"/>
    </row>
    <row r="814" spans="1:26" ht="18" customHeight="1" x14ac:dyDescent="0.3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103"/>
      <c r="W814" s="9"/>
      <c r="X814" s="9"/>
      <c r="Y814" s="9"/>
      <c r="Z814" s="9"/>
    </row>
    <row r="815" spans="1:26" ht="18" customHeight="1" x14ac:dyDescent="0.3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103"/>
      <c r="W815" s="9"/>
      <c r="X815" s="9"/>
      <c r="Y815" s="9"/>
      <c r="Z815" s="9"/>
    </row>
    <row r="816" spans="1:26" ht="18" customHeight="1" x14ac:dyDescent="0.3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103"/>
      <c r="W816" s="9"/>
      <c r="X816" s="9"/>
      <c r="Y816" s="9"/>
      <c r="Z816" s="9"/>
    </row>
    <row r="817" spans="1:26" ht="18" customHeight="1" x14ac:dyDescent="0.3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103"/>
      <c r="W817" s="9"/>
      <c r="X817" s="9"/>
      <c r="Y817" s="9"/>
      <c r="Z817" s="9"/>
    </row>
    <row r="818" spans="1:26" ht="18" customHeight="1" x14ac:dyDescent="0.3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103"/>
      <c r="W818" s="9"/>
      <c r="X818" s="9"/>
      <c r="Y818" s="9"/>
      <c r="Z818" s="9"/>
    </row>
    <row r="819" spans="1:26" ht="18" customHeight="1" x14ac:dyDescent="0.3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103"/>
      <c r="W819" s="9"/>
      <c r="X819" s="9"/>
      <c r="Y819" s="9"/>
      <c r="Z819" s="9"/>
    </row>
    <row r="820" spans="1:26" ht="18" customHeight="1" x14ac:dyDescent="0.3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103"/>
      <c r="W820" s="9"/>
      <c r="X820" s="9"/>
      <c r="Y820" s="9"/>
      <c r="Z820" s="9"/>
    </row>
    <row r="821" spans="1:26" ht="18" customHeight="1" x14ac:dyDescent="0.3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103"/>
      <c r="W821" s="9"/>
      <c r="X821" s="9"/>
      <c r="Y821" s="9"/>
      <c r="Z821" s="9"/>
    </row>
    <row r="822" spans="1:26" ht="18" customHeight="1" x14ac:dyDescent="0.3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103"/>
      <c r="W822" s="9"/>
      <c r="X822" s="9"/>
      <c r="Y822" s="9"/>
      <c r="Z822" s="9"/>
    </row>
    <row r="823" spans="1:26" ht="18" customHeight="1" x14ac:dyDescent="0.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103"/>
      <c r="W823" s="9"/>
      <c r="X823" s="9"/>
      <c r="Y823" s="9"/>
      <c r="Z823" s="9"/>
    </row>
    <row r="824" spans="1:26" ht="18" customHeight="1" x14ac:dyDescent="0.3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103"/>
      <c r="W824" s="9"/>
      <c r="X824" s="9"/>
      <c r="Y824" s="9"/>
      <c r="Z824" s="9"/>
    </row>
    <row r="825" spans="1:26" ht="18" customHeight="1" x14ac:dyDescent="0.3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103"/>
      <c r="W825" s="9"/>
      <c r="X825" s="9"/>
      <c r="Y825" s="9"/>
      <c r="Z825" s="9"/>
    </row>
    <row r="826" spans="1:26" ht="18" customHeight="1" x14ac:dyDescent="0.3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103"/>
      <c r="W826" s="9"/>
      <c r="X826" s="9"/>
      <c r="Y826" s="9"/>
      <c r="Z826" s="9"/>
    </row>
    <row r="827" spans="1:26" ht="18" customHeight="1" x14ac:dyDescent="0.3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103"/>
      <c r="W827" s="9"/>
      <c r="X827" s="9"/>
      <c r="Y827" s="9"/>
      <c r="Z827" s="9"/>
    </row>
    <row r="828" spans="1:26" ht="18" customHeight="1" x14ac:dyDescent="0.3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103"/>
      <c r="W828" s="9"/>
      <c r="X828" s="9"/>
      <c r="Y828" s="9"/>
      <c r="Z828" s="9"/>
    </row>
    <row r="829" spans="1:26" ht="18" customHeight="1" x14ac:dyDescent="0.3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103"/>
      <c r="W829" s="9"/>
      <c r="X829" s="9"/>
      <c r="Y829" s="9"/>
      <c r="Z829" s="9"/>
    </row>
    <row r="830" spans="1:26" ht="18" customHeight="1" x14ac:dyDescent="0.3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103"/>
      <c r="W830" s="9"/>
      <c r="X830" s="9"/>
      <c r="Y830" s="9"/>
      <c r="Z830" s="9"/>
    </row>
    <row r="831" spans="1:26" ht="18" customHeight="1" x14ac:dyDescent="0.3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103"/>
      <c r="W831" s="9"/>
      <c r="X831" s="9"/>
      <c r="Y831" s="9"/>
      <c r="Z831" s="9"/>
    </row>
    <row r="832" spans="1:26" ht="18" customHeight="1" x14ac:dyDescent="0.3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103"/>
      <c r="W832" s="9"/>
      <c r="X832" s="9"/>
      <c r="Y832" s="9"/>
      <c r="Z832" s="9"/>
    </row>
    <row r="833" spans="1:26" ht="18" customHeight="1" x14ac:dyDescent="0.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103"/>
      <c r="W833" s="9"/>
      <c r="X833" s="9"/>
      <c r="Y833" s="9"/>
      <c r="Z833" s="9"/>
    </row>
    <row r="834" spans="1:26" ht="18" customHeight="1" x14ac:dyDescent="0.3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103"/>
      <c r="W834" s="9"/>
      <c r="X834" s="9"/>
      <c r="Y834" s="9"/>
      <c r="Z834" s="9"/>
    </row>
    <row r="835" spans="1:26" ht="18" customHeight="1" x14ac:dyDescent="0.3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103"/>
      <c r="W835" s="9"/>
      <c r="X835" s="9"/>
      <c r="Y835" s="9"/>
      <c r="Z835" s="9"/>
    </row>
    <row r="836" spans="1:26" ht="18" customHeight="1" x14ac:dyDescent="0.3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103"/>
      <c r="W836" s="9"/>
      <c r="X836" s="9"/>
      <c r="Y836" s="9"/>
      <c r="Z836" s="9"/>
    </row>
    <row r="837" spans="1:26" ht="18" customHeight="1" x14ac:dyDescent="0.3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103"/>
      <c r="W837" s="9"/>
      <c r="X837" s="9"/>
      <c r="Y837" s="9"/>
      <c r="Z837" s="9"/>
    </row>
    <row r="838" spans="1:26" ht="18" customHeight="1" x14ac:dyDescent="0.3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103"/>
      <c r="W838" s="9"/>
      <c r="X838" s="9"/>
      <c r="Y838" s="9"/>
      <c r="Z838" s="9"/>
    </row>
    <row r="839" spans="1:26" ht="18" customHeight="1" x14ac:dyDescent="0.3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103"/>
      <c r="W839" s="9"/>
      <c r="X839" s="9"/>
      <c r="Y839" s="9"/>
      <c r="Z839" s="9"/>
    </row>
    <row r="840" spans="1:26" ht="18" customHeight="1" x14ac:dyDescent="0.3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103"/>
      <c r="W840" s="9"/>
      <c r="X840" s="9"/>
      <c r="Y840" s="9"/>
      <c r="Z840" s="9"/>
    </row>
    <row r="841" spans="1:26" ht="18" customHeight="1" x14ac:dyDescent="0.3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103"/>
      <c r="W841" s="9"/>
      <c r="X841" s="9"/>
      <c r="Y841" s="9"/>
      <c r="Z841" s="9"/>
    </row>
    <row r="842" spans="1:26" ht="18" customHeight="1" x14ac:dyDescent="0.3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103"/>
      <c r="W842" s="9"/>
      <c r="X842" s="9"/>
      <c r="Y842" s="9"/>
      <c r="Z842" s="9"/>
    </row>
    <row r="843" spans="1:26" ht="18" customHeight="1" x14ac:dyDescent="0.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103"/>
      <c r="W843" s="9"/>
      <c r="X843" s="9"/>
      <c r="Y843" s="9"/>
      <c r="Z843" s="9"/>
    </row>
    <row r="844" spans="1:26" ht="18" customHeight="1" x14ac:dyDescent="0.3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103"/>
      <c r="W844" s="9"/>
      <c r="X844" s="9"/>
      <c r="Y844" s="9"/>
      <c r="Z844" s="9"/>
    </row>
    <row r="845" spans="1:26" ht="18" customHeight="1" x14ac:dyDescent="0.3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103"/>
      <c r="W845" s="9"/>
      <c r="X845" s="9"/>
      <c r="Y845" s="9"/>
      <c r="Z845" s="9"/>
    </row>
    <row r="846" spans="1:26" ht="18" customHeight="1" x14ac:dyDescent="0.3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103"/>
      <c r="W846" s="9"/>
      <c r="X846" s="9"/>
      <c r="Y846" s="9"/>
      <c r="Z846" s="9"/>
    </row>
    <row r="847" spans="1:26" ht="18" customHeight="1" x14ac:dyDescent="0.3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103"/>
      <c r="W847" s="9"/>
      <c r="X847" s="9"/>
      <c r="Y847" s="9"/>
      <c r="Z847" s="9"/>
    </row>
    <row r="848" spans="1:26" ht="18" customHeight="1" x14ac:dyDescent="0.3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103"/>
      <c r="W848" s="9"/>
      <c r="X848" s="9"/>
      <c r="Y848" s="9"/>
      <c r="Z848" s="9"/>
    </row>
    <row r="849" spans="1:26" ht="18" customHeight="1" x14ac:dyDescent="0.3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103"/>
      <c r="W849" s="9"/>
      <c r="X849" s="9"/>
      <c r="Y849" s="9"/>
      <c r="Z849" s="9"/>
    </row>
    <row r="850" spans="1:26" ht="18" customHeight="1" x14ac:dyDescent="0.3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103"/>
      <c r="W850" s="9"/>
      <c r="X850" s="9"/>
      <c r="Y850" s="9"/>
      <c r="Z850" s="9"/>
    </row>
    <row r="851" spans="1:26" ht="18" customHeight="1" x14ac:dyDescent="0.3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103"/>
      <c r="W851" s="9"/>
      <c r="X851" s="9"/>
      <c r="Y851" s="9"/>
      <c r="Z851" s="9"/>
    </row>
    <row r="852" spans="1:26" ht="18" customHeight="1" x14ac:dyDescent="0.3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103"/>
      <c r="W852" s="9"/>
      <c r="X852" s="9"/>
      <c r="Y852" s="9"/>
      <c r="Z852" s="9"/>
    </row>
    <row r="853" spans="1:26" ht="18" customHeight="1" x14ac:dyDescent="0.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103"/>
      <c r="W853" s="9"/>
      <c r="X853" s="9"/>
      <c r="Y853" s="9"/>
      <c r="Z853" s="9"/>
    </row>
    <row r="854" spans="1:26" ht="18" customHeight="1" x14ac:dyDescent="0.3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103"/>
      <c r="W854" s="9"/>
      <c r="X854" s="9"/>
      <c r="Y854" s="9"/>
      <c r="Z854" s="9"/>
    </row>
    <row r="855" spans="1:26" ht="18" customHeight="1" x14ac:dyDescent="0.3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103"/>
      <c r="W855" s="9"/>
      <c r="X855" s="9"/>
      <c r="Y855" s="9"/>
      <c r="Z855" s="9"/>
    </row>
    <row r="856" spans="1:26" ht="18" customHeight="1" x14ac:dyDescent="0.3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103"/>
      <c r="W856" s="9"/>
      <c r="X856" s="9"/>
      <c r="Y856" s="9"/>
      <c r="Z856" s="9"/>
    </row>
    <row r="857" spans="1:26" ht="18" customHeight="1" x14ac:dyDescent="0.3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103"/>
      <c r="W857" s="9"/>
      <c r="X857" s="9"/>
      <c r="Y857" s="9"/>
      <c r="Z857" s="9"/>
    </row>
    <row r="858" spans="1:26" ht="18" customHeight="1" x14ac:dyDescent="0.3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103"/>
      <c r="W858" s="9"/>
      <c r="X858" s="9"/>
      <c r="Y858" s="9"/>
      <c r="Z858" s="9"/>
    </row>
    <row r="859" spans="1:26" ht="18" customHeight="1" x14ac:dyDescent="0.3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103"/>
      <c r="W859" s="9"/>
      <c r="X859" s="9"/>
      <c r="Y859" s="9"/>
      <c r="Z859" s="9"/>
    </row>
    <row r="860" spans="1:26" ht="18" customHeight="1" x14ac:dyDescent="0.3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103"/>
      <c r="W860" s="9"/>
      <c r="X860" s="9"/>
      <c r="Y860" s="9"/>
      <c r="Z860" s="9"/>
    </row>
    <row r="861" spans="1:26" ht="18" customHeight="1" x14ac:dyDescent="0.3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103"/>
      <c r="W861" s="9"/>
      <c r="X861" s="9"/>
      <c r="Y861" s="9"/>
      <c r="Z861" s="9"/>
    </row>
    <row r="862" spans="1:26" ht="18" customHeight="1" x14ac:dyDescent="0.3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103"/>
      <c r="W862" s="9"/>
      <c r="X862" s="9"/>
      <c r="Y862" s="9"/>
      <c r="Z862" s="9"/>
    </row>
    <row r="863" spans="1:26" ht="18" customHeight="1" x14ac:dyDescent="0.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103"/>
      <c r="W863" s="9"/>
      <c r="X863" s="9"/>
      <c r="Y863" s="9"/>
      <c r="Z863" s="9"/>
    </row>
    <row r="864" spans="1:26" ht="18" customHeight="1" x14ac:dyDescent="0.3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103"/>
      <c r="W864" s="9"/>
      <c r="X864" s="9"/>
      <c r="Y864" s="9"/>
      <c r="Z864" s="9"/>
    </row>
    <row r="865" spans="1:26" ht="18" customHeight="1" x14ac:dyDescent="0.3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103"/>
      <c r="W865" s="9"/>
      <c r="X865" s="9"/>
      <c r="Y865" s="9"/>
      <c r="Z865" s="9"/>
    </row>
    <row r="866" spans="1:26" ht="18" customHeight="1" x14ac:dyDescent="0.3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103"/>
      <c r="W866" s="9"/>
      <c r="X866" s="9"/>
      <c r="Y866" s="9"/>
      <c r="Z866" s="9"/>
    </row>
    <row r="867" spans="1:26" ht="18" customHeight="1" x14ac:dyDescent="0.3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103"/>
      <c r="W867" s="9"/>
      <c r="X867" s="9"/>
      <c r="Y867" s="9"/>
      <c r="Z867" s="9"/>
    </row>
    <row r="868" spans="1:26" ht="18" customHeight="1" x14ac:dyDescent="0.3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103"/>
      <c r="W868" s="9"/>
      <c r="X868" s="9"/>
      <c r="Y868" s="9"/>
      <c r="Z868" s="9"/>
    </row>
    <row r="869" spans="1:26" ht="18" customHeight="1" x14ac:dyDescent="0.3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103"/>
      <c r="W869" s="9"/>
      <c r="X869" s="9"/>
      <c r="Y869" s="9"/>
      <c r="Z869" s="9"/>
    </row>
    <row r="870" spans="1:26" ht="18" customHeight="1" x14ac:dyDescent="0.3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103"/>
      <c r="W870" s="9"/>
      <c r="X870" s="9"/>
      <c r="Y870" s="9"/>
      <c r="Z870" s="9"/>
    </row>
    <row r="871" spans="1:26" ht="18" customHeight="1" x14ac:dyDescent="0.3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103"/>
      <c r="W871" s="9"/>
      <c r="X871" s="9"/>
      <c r="Y871" s="9"/>
      <c r="Z871" s="9"/>
    </row>
    <row r="872" spans="1:26" ht="18" customHeight="1" x14ac:dyDescent="0.3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103"/>
      <c r="W872" s="9"/>
      <c r="X872" s="9"/>
      <c r="Y872" s="9"/>
      <c r="Z872" s="9"/>
    </row>
    <row r="873" spans="1:26" ht="18" customHeight="1" x14ac:dyDescent="0.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103"/>
      <c r="W873" s="9"/>
      <c r="X873" s="9"/>
      <c r="Y873" s="9"/>
      <c r="Z873" s="9"/>
    </row>
    <row r="874" spans="1:26" ht="18" customHeight="1" x14ac:dyDescent="0.3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103"/>
      <c r="W874" s="9"/>
      <c r="X874" s="9"/>
      <c r="Y874" s="9"/>
      <c r="Z874" s="9"/>
    </row>
    <row r="875" spans="1:26" ht="18" customHeight="1" x14ac:dyDescent="0.3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103"/>
      <c r="W875" s="9"/>
      <c r="X875" s="9"/>
      <c r="Y875" s="9"/>
      <c r="Z875" s="9"/>
    </row>
    <row r="876" spans="1:26" ht="18" customHeight="1" x14ac:dyDescent="0.3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103"/>
      <c r="W876" s="9"/>
      <c r="X876" s="9"/>
      <c r="Y876" s="9"/>
      <c r="Z876" s="9"/>
    </row>
    <row r="877" spans="1:26" ht="18" customHeight="1" x14ac:dyDescent="0.3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103"/>
      <c r="W877" s="9"/>
      <c r="X877" s="9"/>
      <c r="Y877" s="9"/>
      <c r="Z877" s="9"/>
    </row>
    <row r="878" spans="1:26" ht="18" customHeight="1" x14ac:dyDescent="0.3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103"/>
      <c r="W878" s="9"/>
      <c r="X878" s="9"/>
      <c r="Y878" s="9"/>
      <c r="Z878" s="9"/>
    </row>
    <row r="879" spans="1:26" ht="18" customHeight="1" x14ac:dyDescent="0.3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103"/>
      <c r="W879" s="9"/>
      <c r="X879" s="9"/>
      <c r="Y879" s="9"/>
      <c r="Z879" s="9"/>
    </row>
    <row r="880" spans="1:26" ht="18" customHeight="1" x14ac:dyDescent="0.3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103"/>
      <c r="W880" s="9"/>
      <c r="X880" s="9"/>
      <c r="Y880" s="9"/>
      <c r="Z880" s="9"/>
    </row>
    <row r="881" spans="1:26" ht="18" customHeight="1" x14ac:dyDescent="0.3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103"/>
      <c r="W881" s="9"/>
      <c r="X881" s="9"/>
      <c r="Y881" s="9"/>
      <c r="Z881" s="9"/>
    </row>
    <row r="882" spans="1:26" ht="18" customHeight="1" x14ac:dyDescent="0.3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103"/>
      <c r="W882" s="9"/>
      <c r="X882" s="9"/>
      <c r="Y882" s="9"/>
      <c r="Z882" s="9"/>
    </row>
    <row r="883" spans="1:26" ht="18" customHeight="1" x14ac:dyDescent="0.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103"/>
      <c r="W883" s="9"/>
      <c r="X883" s="9"/>
      <c r="Y883" s="9"/>
      <c r="Z883" s="9"/>
    </row>
    <row r="884" spans="1:26" ht="18" customHeight="1" x14ac:dyDescent="0.3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103"/>
      <c r="W884" s="9"/>
      <c r="X884" s="9"/>
      <c r="Y884" s="9"/>
      <c r="Z884" s="9"/>
    </row>
    <row r="885" spans="1:26" ht="18" customHeight="1" x14ac:dyDescent="0.3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103"/>
      <c r="W885" s="9"/>
      <c r="X885" s="9"/>
      <c r="Y885" s="9"/>
      <c r="Z885" s="9"/>
    </row>
    <row r="886" spans="1:26" ht="18" customHeight="1" x14ac:dyDescent="0.3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103"/>
      <c r="W886" s="9"/>
      <c r="X886" s="9"/>
      <c r="Y886" s="9"/>
      <c r="Z886" s="9"/>
    </row>
    <row r="887" spans="1:26" ht="18" customHeight="1" x14ac:dyDescent="0.3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103"/>
      <c r="W887" s="9"/>
      <c r="X887" s="9"/>
      <c r="Y887" s="9"/>
      <c r="Z887" s="9"/>
    </row>
    <row r="888" spans="1:26" ht="18" customHeight="1" x14ac:dyDescent="0.3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103"/>
      <c r="W888" s="9"/>
      <c r="X888" s="9"/>
      <c r="Y888" s="9"/>
      <c r="Z888" s="9"/>
    </row>
    <row r="889" spans="1:26" ht="18" customHeight="1" x14ac:dyDescent="0.3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103"/>
      <c r="W889" s="9"/>
      <c r="X889" s="9"/>
      <c r="Y889" s="9"/>
      <c r="Z889" s="9"/>
    </row>
    <row r="890" spans="1:26" ht="18" customHeight="1" x14ac:dyDescent="0.3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103"/>
      <c r="W890" s="9"/>
      <c r="X890" s="9"/>
      <c r="Y890" s="9"/>
      <c r="Z890" s="9"/>
    </row>
    <row r="891" spans="1:26" ht="18" customHeight="1" x14ac:dyDescent="0.3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103"/>
      <c r="W891" s="9"/>
      <c r="X891" s="9"/>
      <c r="Y891" s="9"/>
      <c r="Z891" s="9"/>
    </row>
    <row r="892" spans="1:26" ht="18" customHeight="1" x14ac:dyDescent="0.3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103"/>
      <c r="W892" s="9"/>
      <c r="X892" s="9"/>
      <c r="Y892" s="9"/>
      <c r="Z892" s="9"/>
    </row>
    <row r="893" spans="1:26" ht="18" customHeight="1" x14ac:dyDescent="0.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103"/>
      <c r="W893" s="9"/>
      <c r="X893" s="9"/>
      <c r="Y893" s="9"/>
      <c r="Z893" s="9"/>
    </row>
    <row r="894" spans="1:26" ht="18" customHeight="1" x14ac:dyDescent="0.3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103"/>
      <c r="W894" s="9"/>
      <c r="X894" s="9"/>
      <c r="Y894" s="9"/>
      <c r="Z894" s="9"/>
    </row>
    <row r="895" spans="1:26" ht="18" customHeight="1" x14ac:dyDescent="0.3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103"/>
      <c r="W895" s="9"/>
      <c r="X895" s="9"/>
      <c r="Y895" s="9"/>
      <c r="Z895" s="9"/>
    </row>
    <row r="896" spans="1:26" ht="18" customHeight="1" x14ac:dyDescent="0.3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103"/>
      <c r="W896" s="9"/>
      <c r="X896" s="9"/>
      <c r="Y896" s="9"/>
      <c r="Z896" s="9"/>
    </row>
    <row r="897" spans="1:26" ht="18" customHeight="1" x14ac:dyDescent="0.3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103"/>
      <c r="W897" s="9"/>
      <c r="X897" s="9"/>
      <c r="Y897" s="9"/>
      <c r="Z897" s="9"/>
    </row>
    <row r="898" spans="1:26" ht="18" customHeight="1" x14ac:dyDescent="0.3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103"/>
      <c r="W898" s="9"/>
      <c r="X898" s="9"/>
      <c r="Y898" s="9"/>
      <c r="Z898" s="9"/>
    </row>
    <row r="899" spans="1:26" ht="18" customHeight="1" x14ac:dyDescent="0.3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103"/>
      <c r="W899" s="9"/>
      <c r="X899" s="9"/>
      <c r="Y899" s="9"/>
      <c r="Z899" s="9"/>
    </row>
    <row r="900" spans="1:26" ht="18" customHeight="1" x14ac:dyDescent="0.3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103"/>
      <c r="W900" s="9"/>
      <c r="X900" s="9"/>
      <c r="Y900" s="9"/>
      <c r="Z900" s="9"/>
    </row>
    <row r="901" spans="1:26" ht="18" customHeight="1" x14ac:dyDescent="0.3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103"/>
      <c r="W901" s="9"/>
      <c r="X901" s="9"/>
      <c r="Y901" s="9"/>
      <c r="Z901" s="9"/>
    </row>
    <row r="902" spans="1:26" ht="18" customHeight="1" x14ac:dyDescent="0.3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103"/>
      <c r="W902" s="9"/>
      <c r="X902" s="9"/>
      <c r="Y902" s="9"/>
      <c r="Z902" s="9"/>
    </row>
    <row r="903" spans="1:26" ht="18" customHeight="1" x14ac:dyDescent="0.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103"/>
      <c r="W903" s="9"/>
      <c r="X903" s="9"/>
      <c r="Y903" s="9"/>
      <c r="Z903" s="9"/>
    </row>
    <row r="904" spans="1:26" ht="18" customHeight="1" x14ac:dyDescent="0.3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103"/>
      <c r="W904" s="9"/>
      <c r="X904" s="9"/>
      <c r="Y904" s="9"/>
      <c r="Z904" s="9"/>
    </row>
    <row r="905" spans="1:26" ht="18" customHeight="1" x14ac:dyDescent="0.3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103"/>
      <c r="W905" s="9"/>
      <c r="X905" s="9"/>
      <c r="Y905" s="9"/>
      <c r="Z905" s="9"/>
    </row>
    <row r="906" spans="1:26" ht="18" customHeight="1" x14ac:dyDescent="0.3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103"/>
      <c r="W906" s="9"/>
      <c r="X906" s="9"/>
      <c r="Y906" s="9"/>
      <c r="Z906" s="9"/>
    </row>
    <row r="907" spans="1:26" ht="18" customHeight="1" x14ac:dyDescent="0.3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103"/>
      <c r="W907" s="9"/>
      <c r="X907" s="9"/>
      <c r="Y907" s="9"/>
      <c r="Z907" s="9"/>
    </row>
    <row r="908" spans="1:26" ht="18" customHeight="1" x14ac:dyDescent="0.3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103"/>
      <c r="W908" s="9"/>
      <c r="X908" s="9"/>
      <c r="Y908" s="9"/>
      <c r="Z908" s="9"/>
    </row>
    <row r="909" spans="1:26" ht="18" customHeight="1" x14ac:dyDescent="0.3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103"/>
      <c r="W909" s="9"/>
      <c r="X909" s="9"/>
      <c r="Y909" s="9"/>
      <c r="Z909" s="9"/>
    </row>
    <row r="910" spans="1:26" ht="18" customHeight="1" x14ac:dyDescent="0.3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103"/>
      <c r="W910" s="9"/>
      <c r="X910" s="9"/>
      <c r="Y910" s="9"/>
      <c r="Z910" s="9"/>
    </row>
    <row r="911" spans="1:26" ht="18" customHeight="1" x14ac:dyDescent="0.3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103"/>
      <c r="W911" s="9"/>
      <c r="X911" s="9"/>
      <c r="Y911" s="9"/>
      <c r="Z911" s="9"/>
    </row>
    <row r="912" spans="1:26" ht="18" customHeight="1" x14ac:dyDescent="0.3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103"/>
      <c r="W912" s="9"/>
      <c r="X912" s="9"/>
      <c r="Y912" s="9"/>
      <c r="Z912" s="9"/>
    </row>
    <row r="913" spans="1:26" ht="18" customHeight="1" x14ac:dyDescent="0.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103"/>
      <c r="W913" s="9"/>
      <c r="X913" s="9"/>
      <c r="Y913" s="9"/>
      <c r="Z913" s="9"/>
    </row>
    <row r="914" spans="1:26" ht="18" customHeight="1" x14ac:dyDescent="0.3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103"/>
      <c r="W914" s="9"/>
      <c r="X914" s="9"/>
      <c r="Y914" s="9"/>
      <c r="Z914" s="9"/>
    </row>
    <row r="915" spans="1:26" ht="18" customHeight="1" x14ac:dyDescent="0.3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103"/>
      <c r="W915" s="9"/>
      <c r="X915" s="9"/>
      <c r="Y915" s="9"/>
      <c r="Z915" s="9"/>
    </row>
    <row r="916" spans="1:26" ht="18" customHeight="1" x14ac:dyDescent="0.3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103"/>
      <c r="W916" s="9"/>
      <c r="X916" s="9"/>
      <c r="Y916" s="9"/>
      <c r="Z916" s="9"/>
    </row>
    <row r="917" spans="1:26" ht="18" customHeight="1" x14ac:dyDescent="0.3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103"/>
      <c r="W917" s="9"/>
      <c r="X917" s="9"/>
      <c r="Y917" s="9"/>
      <c r="Z917" s="9"/>
    </row>
    <row r="918" spans="1:26" ht="18" customHeight="1" x14ac:dyDescent="0.3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103"/>
      <c r="W918" s="9"/>
      <c r="X918" s="9"/>
      <c r="Y918" s="9"/>
      <c r="Z918" s="9"/>
    </row>
    <row r="919" spans="1:26" ht="18" customHeight="1" x14ac:dyDescent="0.3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103"/>
      <c r="W919" s="9"/>
      <c r="X919" s="9"/>
      <c r="Y919" s="9"/>
      <c r="Z919" s="9"/>
    </row>
    <row r="920" spans="1:26" ht="18" customHeight="1" x14ac:dyDescent="0.3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103"/>
      <c r="W920" s="9"/>
      <c r="X920" s="9"/>
      <c r="Y920" s="9"/>
      <c r="Z920" s="9"/>
    </row>
    <row r="921" spans="1:26" ht="18" customHeight="1" x14ac:dyDescent="0.3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103"/>
      <c r="W921" s="9"/>
      <c r="X921" s="9"/>
      <c r="Y921" s="9"/>
      <c r="Z921" s="9"/>
    </row>
    <row r="922" spans="1:26" ht="18" customHeight="1" x14ac:dyDescent="0.3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103"/>
      <c r="W922" s="9"/>
      <c r="X922" s="9"/>
      <c r="Y922" s="9"/>
      <c r="Z922" s="9"/>
    </row>
    <row r="923" spans="1:26" ht="18" customHeight="1" x14ac:dyDescent="0.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103"/>
      <c r="W923" s="9"/>
      <c r="X923" s="9"/>
      <c r="Y923" s="9"/>
      <c r="Z923" s="9"/>
    </row>
    <row r="924" spans="1:26" ht="18" customHeight="1" x14ac:dyDescent="0.3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103"/>
      <c r="W924" s="9"/>
      <c r="X924" s="9"/>
      <c r="Y924" s="9"/>
      <c r="Z924" s="9"/>
    </row>
    <row r="925" spans="1:26" ht="18" customHeight="1" x14ac:dyDescent="0.3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103"/>
      <c r="W925" s="9"/>
      <c r="X925" s="9"/>
      <c r="Y925" s="9"/>
      <c r="Z925" s="9"/>
    </row>
    <row r="926" spans="1:26" ht="18" customHeight="1" x14ac:dyDescent="0.3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103"/>
      <c r="W926" s="9"/>
      <c r="X926" s="9"/>
      <c r="Y926" s="9"/>
      <c r="Z926" s="9"/>
    </row>
    <row r="927" spans="1:26" ht="18" customHeight="1" x14ac:dyDescent="0.3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103"/>
      <c r="W927" s="9"/>
      <c r="X927" s="9"/>
      <c r="Y927" s="9"/>
      <c r="Z927" s="9"/>
    </row>
    <row r="928" spans="1:26" ht="18" customHeight="1" x14ac:dyDescent="0.3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103"/>
      <c r="W928" s="9"/>
      <c r="X928" s="9"/>
      <c r="Y928" s="9"/>
      <c r="Z928" s="9"/>
    </row>
    <row r="929" spans="1:26" ht="18" customHeight="1" x14ac:dyDescent="0.3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103"/>
      <c r="W929" s="9"/>
      <c r="X929" s="9"/>
      <c r="Y929" s="9"/>
      <c r="Z929" s="9"/>
    </row>
    <row r="930" spans="1:26" ht="18" customHeight="1" x14ac:dyDescent="0.3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103"/>
      <c r="W930" s="9"/>
      <c r="X930" s="9"/>
      <c r="Y930" s="9"/>
      <c r="Z930" s="9"/>
    </row>
    <row r="931" spans="1:26" ht="18" customHeight="1" x14ac:dyDescent="0.3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103"/>
      <c r="W931" s="9"/>
      <c r="X931" s="9"/>
      <c r="Y931" s="9"/>
      <c r="Z931" s="9"/>
    </row>
    <row r="932" spans="1:26" ht="18" customHeight="1" x14ac:dyDescent="0.3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103"/>
      <c r="W932" s="9"/>
      <c r="X932" s="9"/>
      <c r="Y932" s="9"/>
      <c r="Z932" s="9"/>
    </row>
    <row r="933" spans="1:26" ht="18" customHeight="1" x14ac:dyDescent="0.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103"/>
      <c r="W933" s="9"/>
      <c r="X933" s="9"/>
      <c r="Y933" s="9"/>
      <c r="Z933" s="9"/>
    </row>
    <row r="934" spans="1:26" ht="18" customHeight="1" x14ac:dyDescent="0.3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103"/>
      <c r="W934" s="9"/>
      <c r="X934" s="9"/>
      <c r="Y934" s="9"/>
      <c r="Z934" s="9"/>
    </row>
    <row r="935" spans="1:26" ht="18" customHeight="1" x14ac:dyDescent="0.3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103"/>
      <c r="W935" s="9"/>
      <c r="X935" s="9"/>
      <c r="Y935" s="9"/>
      <c r="Z935" s="9"/>
    </row>
    <row r="936" spans="1:26" ht="18" customHeight="1" x14ac:dyDescent="0.3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103"/>
      <c r="W936" s="9"/>
      <c r="X936" s="9"/>
      <c r="Y936" s="9"/>
      <c r="Z936" s="9"/>
    </row>
    <row r="937" spans="1:26" ht="18" customHeight="1" x14ac:dyDescent="0.3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103"/>
      <c r="W937" s="9"/>
      <c r="X937" s="9"/>
      <c r="Y937" s="9"/>
      <c r="Z937" s="9"/>
    </row>
    <row r="938" spans="1:26" ht="18" customHeight="1" x14ac:dyDescent="0.3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103"/>
      <c r="W938" s="9"/>
      <c r="X938" s="9"/>
      <c r="Y938" s="9"/>
      <c r="Z938" s="9"/>
    </row>
    <row r="939" spans="1:26" ht="18" customHeight="1" x14ac:dyDescent="0.3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103"/>
      <c r="W939" s="9"/>
      <c r="X939" s="9"/>
      <c r="Y939" s="9"/>
      <c r="Z939" s="9"/>
    </row>
    <row r="940" spans="1:26" ht="18" customHeight="1" x14ac:dyDescent="0.3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103"/>
      <c r="W940" s="9"/>
      <c r="X940" s="9"/>
      <c r="Y940" s="9"/>
      <c r="Z940" s="9"/>
    </row>
    <row r="941" spans="1:26" ht="18" customHeight="1" x14ac:dyDescent="0.3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103"/>
      <c r="W941" s="9"/>
      <c r="X941" s="9"/>
      <c r="Y941" s="9"/>
      <c r="Z941" s="9"/>
    </row>
    <row r="942" spans="1:26" ht="18" customHeight="1" x14ac:dyDescent="0.3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103"/>
      <c r="W942" s="9"/>
      <c r="X942" s="9"/>
      <c r="Y942" s="9"/>
      <c r="Z942" s="9"/>
    </row>
    <row r="943" spans="1:26" ht="18" customHeight="1" x14ac:dyDescent="0.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103"/>
      <c r="W943" s="9"/>
      <c r="X943" s="9"/>
      <c r="Y943" s="9"/>
      <c r="Z943" s="9"/>
    </row>
    <row r="944" spans="1:26" ht="18" customHeight="1" x14ac:dyDescent="0.3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103"/>
      <c r="W944" s="9"/>
      <c r="X944" s="9"/>
      <c r="Y944" s="9"/>
      <c r="Z944" s="9"/>
    </row>
    <row r="945" spans="1:26" ht="18" customHeight="1" x14ac:dyDescent="0.3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103"/>
      <c r="W945" s="9"/>
      <c r="X945" s="9"/>
      <c r="Y945" s="9"/>
      <c r="Z945" s="9"/>
    </row>
    <row r="946" spans="1:26" ht="18" customHeight="1" x14ac:dyDescent="0.3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103"/>
      <c r="W946" s="9"/>
      <c r="X946" s="9"/>
      <c r="Y946" s="9"/>
      <c r="Z946" s="9"/>
    </row>
    <row r="947" spans="1:26" ht="18" customHeight="1" x14ac:dyDescent="0.3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103"/>
      <c r="W947" s="9"/>
      <c r="X947" s="9"/>
      <c r="Y947" s="9"/>
      <c r="Z947" s="9"/>
    </row>
    <row r="948" spans="1:26" ht="18" customHeight="1" x14ac:dyDescent="0.3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103"/>
      <c r="W948" s="9"/>
      <c r="X948" s="9"/>
      <c r="Y948" s="9"/>
      <c r="Z948" s="9"/>
    </row>
    <row r="949" spans="1:26" ht="18" customHeight="1" x14ac:dyDescent="0.3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103"/>
      <c r="W949" s="9"/>
      <c r="X949" s="9"/>
      <c r="Y949" s="9"/>
      <c r="Z949" s="9"/>
    </row>
    <row r="950" spans="1:26" ht="18" customHeight="1" x14ac:dyDescent="0.3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103"/>
      <c r="W950" s="9"/>
      <c r="X950" s="9"/>
      <c r="Y950" s="9"/>
      <c r="Z950" s="9"/>
    </row>
    <row r="951" spans="1:26" ht="18" customHeight="1" x14ac:dyDescent="0.3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103"/>
      <c r="W951" s="9"/>
      <c r="X951" s="9"/>
      <c r="Y951" s="9"/>
      <c r="Z951" s="9"/>
    </row>
    <row r="952" spans="1:26" ht="18" customHeight="1" x14ac:dyDescent="0.3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103"/>
      <c r="W952" s="9"/>
      <c r="X952" s="9"/>
      <c r="Y952" s="9"/>
      <c r="Z952" s="9"/>
    </row>
    <row r="953" spans="1:26" ht="18" customHeight="1" x14ac:dyDescent="0.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103"/>
      <c r="W953" s="9"/>
      <c r="X953" s="9"/>
      <c r="Y953" s="9"/>
      <c r="Z953" s="9"/>
    </row>
    <row r="954" spans="1:26" ht="18" customHeight="1" x14ac:dyDescent="0.3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103"/>
      <c r="W954" s="9"/>
      <c r="X954" s="9"/>
      <c r="Y954" s="9"/>
      <c r="Z954" s="9"/>
    </row>
    <row r="955" spans="1:26" ht="18" customHeight="1" x14ac:dyDescent="0.3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103"/>
      <c r="W955" s="9"/>
      <c r="X955" s="9"/>
      <c r="Y955" s="9"/>
      <c r="Z955" s="9"/>
    </row>
    <row r="956" spans="1:26" ht="18" customHeight="1" x14ac:dyDescent="0.3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103"/>
      <c r="W956" s="9"/>
      <c r="X956" s="9"/>
      <c r="Y956" s="9"/>
      <c r="Z956" s="9"/>
    </row>
    <row r="957" spans="1:26" ht="18" customHeight="1" x14ac:dyDescent="0.3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103"/>
      <c r="W957" s="9"/>
      <c r="X957" s="9"/>
      <c r="Y957" s="9"/>
      <c r="Z957" s="9"/>
    </row>
    <row r="958" spans="1:26" ht="18" customHeight="1" x14ac:dyDescent="0.3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103"/>
      <c r="W958" s="9"/>
      <c r="X958" s="9"/>
      <c r="Y958" s="9"/>
      <c r="Z958" s="9"/>
    </row>
    <row r="959" spans="1:26" ht="18" customHeight="1" x14ac:dyDescent="0.3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103"/>
      <c r="W959" s="9"/>
      <c r="X959" s="9"/>
      <c r="Y959" s="9"/>
      <c r="Z959" s="9"/>
    </row>
    <row r="960" spans="1:26" ht="18" customHeight="1" x14ac:dyDescent="0.3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103"/>
      <c r="W960" s="9"/>
      <c r="X960" s="9"/>
      <c r="Y960" s="9"/>
      <c r="Z960" s="9"/>
    </row>
    <row r="961" spans="1:26" ht="18" customHeight="1" x14ac:dyDescent="0.3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103"/>
      <c r="W961" s="9"/>
      <c r="X961" s="9"/>
      <c r="Y961" s="9"/>
      <c r="Z961" s="9"/>
    </row>
    <row r="962" spans="1:26" ht="18" customHeight="1" x14ac:dyDescent="0.3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103"/>
      <c r="W962" s="9"/>
      <c r="X962" s="9"/>
      <c r="Y962" s="9"/>
      <c r="Z962" s="9"/>
    </row>
    <row r="963" spans="1:26" ht="18" customHeight="1" x14ac:dyDescent="0.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103"/>
      <c r="W963" s="9"/>
      <c r="X963" s="9"/>
      <c r="Y963" s="9"/>
      <c r="Z963" s="9"/>
    </row>
    <row r="964" spans="1:26" ht="18" customHeight="1" x14ac:dyDescent="0.3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103"/>
      <c r="W964" s="9"/>
      <c r="X964" s="9"/>
      <c r="Y964" s="9"/>
      <c r="Z964" s="9"/>
    </row>
    <row r="965" spans="1:26" ht="18" customHeight="1" x14ac:dyDescent="0.3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103"/>
      <c r="W965" s="9"/>
      <c r="X965" s="9"/>
      <c r="Y965" s="9"/>
      <c r="Z965" s="9"/>
    </row>
    <row r="966" spans="1:26" ht="18" customHeight="1" x14ac:dyDescent="0.3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103"/>
      <c r="W966" s="9"/>
      <c r="X966" s="9"/>
      <c r="Y966" s="9"/>
      <c r="Z966" s="9"/>
    </row>
    <row r="967" spans="1:26" ht="18" customHeight="1" x14ac:dyDescent="0.3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103"/>
      <c r="W967" s="9"/>
      <c r="X967" s="9"/>
      <c r="Y967" s="9"/>
      <c r="Z967" s="9"/>
    </row>
    <row r="968" spans="1:26" ht="18" customHeight="1" x14ac:dyDescent="0.3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103"/>
      <c r="W968" s="9"/>
      <c r="X968" s="9"/>
      <c r="Y968" s="9"/>
      <c r="Z968" s="9"/>
    </row>
    <row r="969" spans="1:26" ht="18" customHeight="1" x14ac:dyDescent="0.3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103"/>
      <c r="W969" s="9"/>
      <c r="X969" s="9"/>
      <c r="Y969" s="9"/>
      <c r="Z969" s="9"/>
    </row>
    <row r="970" spans="1:26" ht="18" customHeight="1" x14ac:dyDescent="0.3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103"/>
      <c r="W970" s="9"/>
      <c r="X970" s="9"/>
      <c r="Y970" s="9"/>
      <c r="Z970" s="9"/>
    </row>
    <row r="971" spans="1:26" ht="18" customHeight="1" x14ac:dyDescent="0.3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103"/>
      <c r="W971" s="9"/>
      <c r="X971" s="9"/>
      <c r="Y971" s="9"/>
      <c r="Z971" s="9"/>
    </row>
    <row r="972" spans="1:26" ht="18" customHeight="1" x14ac:dyDescent="0.3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103"/>
      <c r="W972" s="9"/>
      <c r="X972" s="9"/>
      <c r="Y972" s="9"/>
      <c r="Z972" s="9"/>
    </row>
    <row r="973" spans="1:26" ht="18" customHeight="1" x14ac:dyDescent="0.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103"/>
      <c r="W973" s="9"/>
      <c r="X973" s="9"/>
      <c r="Y973" s="9"/>
      <c r="Z973" s="9"/>
    </row>
    <row r="974" spans="1:26" ht="18" customHeight="1" x14ac:dyDescent="0.3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103"/>
      <c r="W974" s="9"/>
      <c r="X974" s="9"/>
      <c r="Y974" s="9"/>
      <c r="Z974" s="9"/>
    </row>
    <row r="975" spans="1:26" ht="18" customHeight="1" x14ac:dyDescent="0.3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103"/>
      <c r="W975" s="9"/>
      <c r="X975" s="9"/>
      <c r="Y975" s="9"/>
      <c r="Z975" s="9"/>
    </row>
    <row r="976" spans="1:26" ht="18" customHeight="1" x14ac:dyDescent="0.3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103"/>
      <c r="W976" s="9"/>
      <c r="X976" s="9"/>
      <c r="Y976" s="9"/>
      <c r="Z976" s="9"/>
    </row>
    <row r="977" spans="1:26" ht="18" customHeight="1" x14ac:dyDescent="0.3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103"/>
      <c r="W977" s="9"/>
      <c r="X977" s="9"/>
      <c r="Y977" s="9"/>
      <c r="Z977" s="9"/>
    </row>
    <row r="978" spans="1:26" ht="18" customHeight="1" x14ac:dyDescent="0.3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103"/>
      <c r="W978" s="9"/>
      <c r="X978" s="9"/>
      <c r="Y978" s="9"/>
      <c r="Z978" s="9"/>
    </row>
    <row r="979" spans="1:26" ht="18" customHeight="1" x14ac:dyDescent="0.3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103"/>
      <c r="W979" s="9"/>
      <c r="X979" s="9"/>
      <c r="Y979" s="9"/>
      <c r="Z979" s="9"/>
    </row>
    <row r="980" spans="1:26" ht="18" customHeight="1" x14ac:dyDescent="0.3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103"/>
      <c r="W980" s="9"/>
      <c r="X980" s="9"/>
      <c r="Y980" s="9"/>
      <c r="Z980" s="9"/>
    </row>
    <row r="981" spans="1:26" ht="18" customHeight="1" x14ac:dyDescent="0.3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103"/>
      <c r="W981" s="9"/>
      <c r="X981" s="9"/>
      <c r="Y981" s="9"/>
      <c r="Z981" s="9"/>
    </row>
    <row r="982" spans="1:26" ht="18" customHeight="1" x14ac:dyDescent="0.3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103"/>
      <c r="W982" s="9"/>
      <c r="X982" s="9"/>
      <c r="Y982" s="9"/>
      <c r="Z982" s="9"/>
    </row>
    <row r="983" spans="1:26" ht="18" customHeight="1" x14ac:dyDescent="0.3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103"/>
      <c r="W983" s="9"/>
      <c r="X983" s="9"/>
      <c r="Y983" s="9"/>
      <c r="Z983" s="9"/>
    </row>
    <row r="984" spans="1:26" ht="18" customHeight="1" x14ac:dyDescent="0.3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103"/>
      <c r="W984" s="9"/>
      <c r="X984" s="9"/>
      <c r="Y984" s="9"/>
      <c r="Z984" s="9"/>
    </row>
    <row r="985" spans="1:26" ht="18" customHeight="1" x14ac:dyDescent="0.3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103"/>
      <c r="W985" s="9"/>
      <c r="X985" s="9"/>
      <c r="Y985" s="9"/>
      <c r="Z985" s="9"/>
    </row>
    <row r="986" spans="1:26" ht="18" customHeight="1" x14ac:dyDescent="0.3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103"/>
      <c r="W986" s="9"/>
      <c r="X986" s="9"/>
      <c r="Y986" s="9"/>
      <c r="Z986" s="9"/>
    </row>
    <row r="987" spans="1:26" ht="18" customHeight="1" x14ac:dyDescent="0.3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103"/>
      <c r="W987" s="9"/>
      <c r="X987" s="9"/>
      <c r="Y987" s="9"/>
      <c r="Z987" s="9"/>
    </row>
    <row r="988" spans="1:26" ht="18" customHeight="1" x14ac:dyDescent="0.3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103"/>
      <c r="W988" s="9"/>
      <c r="X988" s="9"/>
      <c r="Y988" s="9"/>
      <c r="Z988" s="9"/>
    </row>
    <row r="989" spans="1:26" ht="18" customHeight="1" x14ac:dyDescent="0.3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103"/>
      <c r="W989" s="9"/>
      <c r="X989" s="9"/>
      <c r="Y989" s="9"/>
      <c r="Z989" s="9"/>
    </row>
    <row r="990" spans="1:26" ht="18" customHeight="1" x14ac:dyDescent="0.3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103"/>
      <c r="W990" s="9"/>
      <c r="X990" s="9"/>
      <c r="Y990" s="9"/>
      <c r="Z990" s="9"/>
    </row>
    <row r="991" spans="1:26" ht="18" customHeight="1" x14ac:dyDescent="0.3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103"/>
      <c r="W991" s="9"/>
      <c r="X991" s="9"/>
      <c r="Y991" s="9"/>
      <c r="Z991" s="9"/>
    </row>
    <row r="992" spans="1:26" ht="18" customHeight="1" x14ac:dyDescent="0.3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103"/>
      <c r="W992" s="9"/>
      <c r="X992" s="9"/>
      <c r="Y992" s="9"/>
      <c r="Z992" s="9"/>
    </row>
    <row r="993" spans="1:26" ht="18" customHeight="1" x14ac:dyDescent="0.3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103"/>
      <c r="W993" s="9"/>
      <c r="X993" s="9"/>
      <c r="Y993" s="9"/>
      <c r="Z993" s="9"/>
    </row>
    <row r="994" spans="1:26" ht="18" customHeight="1" x14ac:dyDescent="0.3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103"/>
      <c r="W994" s="9"/>
      <c r="X994" s="9"/>
      <c r="Y994" s="9"/>
      <c r="Z994" s="9"/>
    </row>
    <row r="995" spans="1:26" ht="18" customHeight="1" x14ac:dyDescent="0.3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103"/>
      <c r="W995" s="9"/>
      <c r="X995" s="9"/>
      <c r="Y995" s="9"/>
      <c r="Z995" s="9"/>
    </row>
    <row r="996" spans="1:26" ht="18" customHeight="1" x14ac:dyDescent="0.3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103"/>
      <c r="W996" s="9"/>
      <c r="X996" s="9"/>
      <c r="Y996" s="9"/>
      <c r="Z996" s="9"/>
    </row>
    <row r="997" spans="1:26" ht="18" customHeight="1" x14ac:dyDescent="0.3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103"/>
      <c r="W997" s="9"/>
      <c r="X997" s="9"/>
      <c r="Y997" s="9"/>
      <c r="Z997" s="9"/>
    </row>
    <row r="998" spans="1:26" ht="18" customHeight="1" x14ac:dyDescent="0.3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103"/>
      <c r="W998" s="9"/>
      <c r="X998" s="9"/>
      <c r="Y998" s="9"/>
      <c r="Z998" s="9"/>
    </row>
    <row r="999" spans="1:26" ht="18" customHeight="1" x14ac:dyDescent="0.3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103"/>
      <c r="W999" s="9"/>
      <c r="X999" s="9"/>
      <c r="Y999" s="9"/>
      <c r="Z999" s="9"/>
    </row>
    <row r="1000" spans="1:26" ht="18" customHeight="1" x14ac:dyDescent="0.3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103"/>
      <c r="W1000" s="9"/>
      <c r="X1000" s="9"/>
      <c r="Y1000" s="9"/>
      <c r="Z1000" s="9"/>
    </row>
    <row r="1001" spans="1:26" ht="18" customHeight="1" x14ac:dyDescent="0.3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103"/>
      <c r="W1001" s="9"/>
      <c r="X1001" s="9"/>
      <c r="Y1001" s="9"/>
      <c r="Z1001" s="9"/>
    </row>
    <row r="1002" spans="1:26" ht="18" customHeight="1" x14ac:dyDescent="0.3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103"/>
      <c r="W1002" s="9"/>
      <c r="X1002" s="9"/>
      <c r="Y1002" s="9"/>
      <c r="Z1002" s="9"/>
    </row>
    <row r="1003" spans="1:26" ht="18" customHeight="1" x14ac:dyDescent="0.3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103"/>
      <c r="W1003" s="9"/>
      <c r="X1003" s="9"/>
      <c r="Y1003" s="9"/>
      <c r="Z1003" s="9"/>
    </row>
    <row r="1004" spans="1:26" ht="18" customHeight="1" x14ac:dyDescent="0.3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103"/>
      <c r="W1004" s="9"/>
      <c r="X1004" s="9"/>
      <c r="Y1004" s="9"/>
      <c r="Z1004" s="9"/>
    </row>
    <row r="1005" spans="1:26" ht="18" customHeight="1" x14ac:dyDescent="0.3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103"/>
      <c r="W1005" s="9"/>
      <c r="X1005" s="9"/>
      <c r="Y1005" s="9"/>
      <c r="Z1005" s="9"/>
    </row>
    <row r="1006" spans="1:26" ht="18" customHeight="1" x14ac:dyDescent="0.3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103"/>
      <c r="W1006" s="9"/>
      <c r="X1006" s="9"/>
      <c r="Y1006" s="9"/>
      <c r="Z1006" s="9"/>
    </row>
    <row r="1007" spans="1:26" ht="15" customHeight="1" x14ac:dyDescent="0.3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103"/>
      <c r="W1007" s="9"/>
      <c r="X1007" s="9"/>
      <c r="Y1007" s="9"/>
    </row>
    <row r="1008" spans="1:26" ht="15" customHeight="1" x14ac:dyDescent="0.3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103"/>
      <c r="W1008" s="9"/>
      <c r="X1008" s="9"/>
      <c r="Y1008" s="9"/>
    </row>
    <row r="1009" spans="1:25" ht="15" customHeight="1" x14ac:dyDescent="0.3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103"/>
      <c r="W1009" s="9"/>
      <c r="X1009" s="9"/>
      <c r="Y1009" s="9"/>
    </row>
    <row r="1010" spans="1:25" ht="15" customHeight="1" x14ac:dyDescent="0.3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103"/>
      <c r="W1010" s="9"/>
      <c r="X1010" s="9"/>
      <c r="Y1010" s="9"/>
    </row>
    <row r="1011" spans="1:25" ht="15" customHeight="1" x14ac:dyDescent="0.3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103"/>
      <c r="W1011" s="9"/>
      <c r="X1011" s="9"/>
      <c r="Y1011" s="9"/>
    </row>
    <row r="1012" spans="1:25" ht="15" customHeight="1" x14ac:dyDescent="0.3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103"/>
      <c r="W1012" s="9"/>
      <c r="X1012" s="9"/>
      <c r="Y1012" s="9"/>
    </row>
    <row r="1013" spans="1:25" ht="15" customHeight="1" x14ac:dyDescent="0.3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103"/>
      <c r="W1013" s="9"/>
      <c r="X1013" s="9"/>
      <c r="Y1013" s="9"/>
    </row>
    <row r="1014" spans="1:25" ht="15" customHeight="1" x14ac:dyDescent="0.3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103"/>
      <c r="W1014" s="9"/>
      <c r="X1014" s="9"/>
      <c r="Y1014" s="9"/>
    </row>
    <row r="1015" spans="1:25" ht="15" customHeight="1" x14ac:dyDescent="0.3">
      <c r="A1015" s="9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103"/>
      <c r="W1015" s="9"/>
      <c r="X1015" s="9"/>
      <c r="Y1015" s="9"/>
    </row>
    <row r="1016" spans="1:25" ht="15" customHeight="1" x14ac:dyDescent="0.3">
      <c r="A1016" s="9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103"/>
      <c r="W1016" s="9"/>
      <c r="X1016" s="9"/>
      <c r="Y1016" s="9"/>
    </row>
    <row r="1017" spans="1:25" ht="15" customHeight="1" x14ac:dyDescent="0.3">
      <c r="A1017" s="9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103"/>
      <c r="W1017" s="9"/>
      <c r="X1017" s="9"/>
      <c r="Y1017" s="9"/>
    </row>
    <row r="1018" spans="1:25" ht="15" customHeight="1" x14ac:dyDescent="0.3">
      <c r="A1018" s="9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103"/>
      <c r="W1018" s="9"/>
      <c r="X1018" s="9"/>
      <c r="Y1018" s="9"/>
    </row>
    <row r="1019" spans="1:25" ht="15" customHeight="1" x14ac:dyDescent="0.3">
      <c r="A1019" s="9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103"/>
      <c r="W1019" s="9"/>
      <c r="X1019" s="9"/>
      <c r="Y1019" s="9"/>
    </row>
    <row r="1020" spans="1:25" ht="15" customHeight="1" x14ac:dyDescent="0.3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103"/>
      <c r="W1020" s="9"/>
      <c r="X1020" s="9"/>
      <c r="Y1020" s="9"/>
    </row>
    <row r="1021" spans="1:25" ht="15" customHeight="1" x14ac:dyDescent="0.3">
      <c r="A1021" s="9"/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103"/>
      <c r="W1021" s="9"/>
      <c r="X1021" s="9"/>
      <c r="Y1021" s="9"/>
    </row>
    <row r="1022" spans="1:25" ht="15" customHeight="1" x14ac:dyDescent="0.3">
      <c r="A1022" s="9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103"/>
      <c r="W1022" s="9"/>
      <c r="X1022" s="9"/>
      <c r="Y1022" s="9"/>
    </row>
    <row r="1023" spans="1:25" ht="15" customHeight="1" x14ac:dyDescent="0.3">
      <c r="A1023" s="9"/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103"/>
      <c r="W1023" s="9"/>
      <c r="X1023" s="9"/>
      <c r="Y1023" s="9"/>
    </row>
    <row r="1024" spans="1:25" ht="15" customHeight="1" x14ac:dyDescent="0.3">
      <c r="A1024" s="9"/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103"/>
      <c r="W1024" s="9"/>
      <c r="X1024" s="9"/>
      <c r="Y1024" s="9"/>
    </row>
    <row r="1025" spans="1:25" ht="15" customHeight="1" x14ac:dyDescent="0.3">
      <c r="A1025" s="9"/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103"/>
      <c r="W1025" s="9"/>
      <c r="X1025" s="9"/>
      <c r="Y1025" s="9"/>
    </row>
    <row r="1026" spans="1:25" ht="15" customHeight="1" x14ac:dyDescent="0.3">
      <c r="A1026" s="9"/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103"/>
      <c r="W1026" s="9"/>
      <c r="X1026" s="9"/>
      <c r="Y1026" s="9"/>
    </row>
    <row r="1027" spans="1:25" ht="15" customHeight="1" x14ac:dyDescent="0.3">
      <c r="A1027" s="9"/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103"/>
      <c r="W1027" s="9"/>
      <c r="X1027" s="9"/>
      <c r="Y1027" s="9"/>
    </row>
    <row r="1028" spans="1:25" ht="15" customHeight="1" x14ac:dyDescent="0.3">
      <c r="A1028" s="9"/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103"/>
      <c r="W1028" s="9"/>
      <c r="X1028" s="9"/>
      <c r="Y1028" s="9"/>
    </row>
    <row r="1029" spans="1:25" ht="15" customHeight="1" x14ac:dyDescent="0.3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103"/>
      <c r="W1029" s="9"/>
      <c r="X1029" s="9"/>
      <c r="Y1029" s="9"/>
    </row>
    <row r="1030" spans="1:25" ht="15" customHeight="1" x14ac:dyDescent="0.3">
      <c r="A1030" s="9"/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103"/>
      <c r="W1030" s="9"/>
      <c r="X1030" s="9"/>
      <c r="Y1030" s="9"/>
    </row>
    <row r="1031" spans="1:25" ht="15" customHeight="1" x14ac:dyDescent="0.3">
      <c r="A1031" s="9"/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103"/>
      <c r="W1031" s="9"/>
      <c r="X1031" s="9"/>
      <c r="Y1031" s="9"/>
    </row>
    <row r="1032" spans="1:25" ht="15" customHeight="1" x14ac:dyDescent="0.3">
      <c r="A1032" s="9"/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103"/>
      <c r="W1032" s="9"/>
      <c r="X1032" s="9"/>
      <c r="Y1032" s="9"/>
    </row>
    <row r="1033" spans="1:25" ht="15" customHeight="1" x14ac:dyDescent="0.3">
      <c r="A1033" s="9"/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103"/>
      <c r="W1033" s="9"/>
      <c r="X1033" s="9"/>
      <c r="Y1033" s="9"/>
    </row>
    <row r="1034" spans="1:25" ht="15" customHeight="1" x14ac:dyDescent="0.3">
      <c r="A1034" s="9"/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103"/>
      <c r="W1034" s="9"/>
      <c r="X1034" s="9"/>
      <c r="Y1034" s="9"/>
    </row>
    <row r="1035" spans="1:25" ht="15" customHeight="1" x14ac:dyDescent="0.3">
      <c r="A1035" s="9"/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103"/>
      <c r="W1035" s="9"/>
      <c r="X1035" s="9"/>
      <c r="Y1035" s="9"/>
    </row>
    <row r="1036" spans="1:25" ht="15" customHeight="1" x14ac:dyDescent="0.3">
      <c r="A1036" s="9"/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103"/>
      <c r="W1036" s="9"/>
      <c r="X1036" s="9"/>
      <c r="Y1036" s="9"/>
    </row>
    <row r="1037" spans="1:25" ht="15" customHeight="1" x14ac:dyDescent="0.3">
      <c r="A1037" s="9"/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103"/>
      <c r="W1037" s="9"/>
      <c r="X1037" s="9"/>
      <c r="Y1037" s="9"/>
    </row>
    <row r="1038" spans="1:25" ht="15" customHeight="1" x14ac:dyDescent="0.3">
      <c r="A1038" s="9"/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103"/>
      <c r="W1038" s="9"/>
      <c r="X1038" s="9"/>
      <c r="Y1038" s="9"/>
    </row>
    <row r="1039" spans="1:25" ht="15" customHeight="1" x14ac:dyDescent="0.3">
      <c r="A1039" s="9"/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103"/>
      <c r="W1039" s="9"/>
      <c r="X1039" s="9"/>
      <c r="Y1039" s="9"/>
    </row>
    <row r="1040" spans="1:25" ht="15" customHeight="1" x14ac:dyDescent="0.3">
      <c r="A1040" s="9"/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103"/>
      <c r="W1040" s="9"/>
      <c r="X1040" s="9"/>
      <c r="Y1040" s="9"/>
    </row>
    <row r="1041" spans="1:25" ht="15" customHeight="1" x14ac:dyDescent="0.3">
      <c r="A1041" s="9"/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103"/>
      <c r="W1041" s="9"/>
      <c r="X1041" s="9"/>
      <c r="Y1041" s="9"/>
    </row>
    <row r="1042" spans="1:25" ht="15" customHeight="1" x14ac:dyDescent="0.3">
      <c r="A1042" s="9"/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103"/>
      <c r="W1042" s="9"/>
      <c r="X1042" s="9"/>
      <c r="Y1042" s="9"/>
    </row>
    <row r="1043" spans="1:25" ht="15" customHeight="1" x14ac:dyDescent="0.3">
      <c r="A1043" s="9"/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103"/>
      <c r="W1043" s="9"/>
      <c r="X1043" s="9"/>
      <c r="Y1043" s="9"/>
    </row>
    <row r="1044" spans="1:25" ht="15" customHeight="1" x14ac:dyDescent="0.3">
      <c r="A1044" s="9"/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103"/>
      <c r="W1044" s="9"/>
      <c r="X1044" s="9"/>
      <c r="Y1044" s="9"/>
    </row>
    <row r="1045" spans="1:25" ht="15" customHeight="1" x14ac:dyDescent="0.3">
      <c r="A1045" s="9"/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103"/>
      <c r="W1045" s="9"/>
      <c r="X1045" s="9"/>
      <c r="Y1045" s="9"/>
    </row>
    <row r="1046" spans="1:25" ht="15" customHeight="1" x14ac:dyDescent="0.3">
      <c r="A1046" s="9"/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103"/>
      <c r="W1046" s="9"/>
      <c r="X1046" s="9"/>
      <c r="Y1046" s="9"/>
    </row>
    <row r="1047" spans="1:25" ht="15" customHeight="1" x14ac:dyDescent="0.3">
      <c r="A1047" s="9"/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103"/>
      <c r="W1047" s="9"/>
      <c r="X1047" s="9"/>
      <c r="Y1047" s="9"/>
    </row>
    <row r="1048" spans="1:25" ht="15" customHeight="1" x14ac:dyDescent="0.3">
      <c r="A1048" s="9"/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103"/>
      <c r="W1048" s="9"/>
      <c r="X1048" s="9"/>
      <c r="Y1048" s="9"/>
    </row>
    <row r="1049" spans="1:25" ht="15" customHeight="1" x14ac:dyDescent="0.3">
      <c r="A1049" s="9"/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103"/>
      <c r="W1049" s="9"/>
      <c r="X1049" s="9"/>
      <c r="Y1049" s="9"/>
    </row>
    <row r="1050" spans="1:25" ht="15" customHeight="1" x14ac:dyDescent="0.3">
      <c r="A1050" s="9"/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N1050" s="9"/>
      <c r="O1050" s="9"/>
      <c r="P1050" s="9"/>
      <c r="Q1050" s="9"/>
      <c r="R1050" s="9"/>
      <c r="S1050" s="9"/>
      <c r="T1050" s="9"/>
      <c r="U1050" s="9"/>
      <c r="V1050" s="103"/>
      <c r="W1050" s="9"/>
      <c r="X1050" s="9"/>
      <c r="Y1050" s="9"/>
    </row>
    <row r="1051" spans="1:25" ht="15" customHeight="1" x14ac:dyDescent="0.3">
      <c r="A1051" s="9"/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N1051" s="9"/>
      <c r="O1051" s="9"/>
      <c r="P1051" s="9"/>
      <c r="Q1051" s="9"/>
      <c r="R1051" s="9"/>
      <c r="S1051" s="9"/>
      <c r="T1051" s="9"/>
      <c r="U1051" s="9"/>
      <c r="V1051" s="103"/>
      <c r="W1051" s="9"/>
      <c r="X1051" s="9"/>
      <c r="Y1051" s="9"/>
    </row>
  </sheetData>
  <mergeCells count="209">
    <mergeCell ref="U3:U4"/>
    <mergeCell ref="V3:V4"/>
    <mergeCell ref="W3:W4"/>
    <mergeCell ref="V2:W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O3:O4"/>
    <mergeCell ref="P3:P4"/>
    <mergeCell ref="Q3:Q4"/>
    <mergeCell ref="R3:R4"/>
    <mergeCell ref="S3:S4"/>
    <mergeCell ref="T3:T4"/>
    <mergeCell ref="W5:W7"/>
    <mergeCell ref="I5:I7"/>
    <mergeCell ref="J5:J7"/>
    <mergeCell ref="K5:K7"/>
    <mergeCell ref="O5:O7"/>
    <mergeCell ref="P5:P7"/>
    <mergeCell ref="Q5:Q7"/>
    <mergeCell ref="R5:R7"/>
    <mergeCell ref="V10:V14"/>
    <mergeCell ref="W10:W14"/>
    <mergeCell ref="O10:O14"/>
    <mergeCell ref="P10:P14"/>
    <mergeCell ref="Q10:Q14"/>
    <mergeCell ref="R10:R14"/>
    <mergeCell ref="S10:S14"/>
    <mergeCell ref="T10:T14"/>
    <mergeCell ref="U10:U14"/>
    <mergeCell ref="T8:T9"/>
    <mergeCell ref="U8:U9"/>
    <mergeCell ref="V8:V9"/>
    <mergeCell ref="W8:W9"/>
    <mergeCell ref="S5:S7"/>
    <mergeCell ref="T5:T7"/>
    <mergeCell ref="U5:U7"/>
    <mergeCell ref="A5:A7"/>
    <mergeCell ref="A8:A9"/>
    <mergeCell ref="B8:B9"/>
    <mergeCell ref="C8:C9"/>
    <mergeCell ref="D8:D9"/>
    <mergeCell ref="B5:B7"/>
    <mergeCell ref="C5:C7"/>
    <mergeCell ref="D5:D7"/>
    <mergeCell ref="H5:H7"/>
    <mergeCell ref="G6:G7"/>
    <mergeCell ref="E6:E7"/>
    <mergeCell ref="F6:F7"/>
    <mergeCell ref="E8:E9"/>
    <mergeCell ref="F8:F9"/>
    <mergeCell ref="G8:G9"/>
    <mergeCell ref="H8:H9"/>
    <mergeCell ref="V5:V7"/>
    <mergeCell ref="Q8:Q9"/>
    <mergeCell ref="R8:R9"/>
    <mergeCell ref="S8:S9"/>
    <mergeCell ref="J10:J14"/>
    <mergeCell ref="K10:K14"/>
    <mergeCell ref="C10:C14"/>
    <mergeCell ref="D10:D14"/>
    <mergeCell ref="E10:E14"/>
    <mergeCell ref="F10:F14"/>
    <mergeCell ref="G10:G14"/>
    <mergeCell ref="H10:H14"/>
    <mergeCell ref="I10:I14"/>
    <mergeCell ref="I8:I9"/>
    <mergeCell ref="E20:E24"/>
    <mergeCell ref="F20:F24"/>
    <mergeCell ref="G20:G24"/>
    <mergeCell ref="A10:A14"/>
    <mergeCell ref="B10:B14"/>
    <mergeCell ref="J8:J9"/>
    <mergeCell ref="K8:K9"/>
    <mergeCell ref="O8:O9"/>
    <mergeCell ref="P8:P9"/>
    <mergeCell ref="H15:H19"/>
    <mergeCell ref="I15:I19"/>
    <mergeCell ref="J15:J19"/>
    <mergeCell ref="K15:K19"/>
    <mergeCell ref="O15:O19"/>
    <mergeCell ref="P15:P19"/>
    <mergeCell ref="Q15:Q19"/>
    <mergeCell ref="H20:H24"/>
    <mergeCell ref="I20:I24"/>
    <mergeCell ref="J20:J24"/>
    <mergeCell ref="K20:K24"/>
    <mergeCell ref="O20:O24"/>
    <mergeCell ref="P20:P24"/>
    <mergeCell ref="Q20:Q24"/>
    <mergeCell ref="W25:W27"/>
    <mergeCell ref="R20:R24"/>
    <mergeCell ref="S20:S24"/>
    <mergeCell ref="T20:T24"/>
    <mergeCell ref="U20:U24"/>
    <mergeCell ref="V20:V24"/>
    <mergeCell ref="W20:W24"/>
    <mergeCell ref="U25:U27"/>
    <mergeCell ref="W15:W19"/>
    <mergeCell ref="C84:G84"/>
    <mergeCell ref="C85:G85"/>
    <mergeCell ref="C86:G86"/>
    <mergeCell ref="C87:G87"/>
    <mergeCell ref="U88:V88"/>
    <mergeCell ref="U34:U36"/>
    <mergeCell ref="V34:V36"/>
    <mergeCell ref="A15:A19"/>
    <mergeCell ref="B15:B19"/>
    <mergeCell ref="C15:C19"/>
    <mergeCell ref="D15:D19"/>
    <mergeCell ref="E15:E19"/>
    <mergeCell ref="F15:F19"/>
    <mergeCell ref="G15:G19"/>
    <mergeCell ref="V25:V27"/>
    <mergeCell ref="R15:R19"/>
    <mergeCell ref="S15:S19"/>
    <mergeCell ref="T15:T19"/>
    <mergeCell ref="U15:U19"/>
    <mergeCell ref="V15:V19"/>
    <mergeCell ref="A20:A24"/>
    <mergeCell ref="B20:B24"/>
    <mergeCell ref="C20:C24"/>
    <mergeCell ref="D20:D24"/>
    <mergeCell ref="A34:A36"/>
    <mergeCell ref="F34:F36"/>
    <mergeCell ref="G34:G36"/>
    <mergeCell ref="H34:H36"/>
    <mergeCell ref="I34:I36"/>
    <mergeCell ref="J34:J36"/>
    <mergeCell ref="K34:K36"/>
    <mergeCell ref="I26:I27"/>
    <mergeCell ref="J26:J27"/>
    <mergeCell ref="C25:C27"/>
    <mergeCell ref="D25:D27"/>
    <mergeCell ref="E25:E27"/>
    <mergeCell ref="F25:G27"/>
    <mergeCell ref="A26:A27"/>
    <mergeCell ref="B26:B27"/>
    <mergeCell ref="H26:H27"/>
    <mergeCell ref="B34:B36"/>
    <mergeCell ref="C35:C36"/>
    <mergeCell ref="D35:D36"/>
    <mergeCell ref="E35:E36"/>
    <mergeCell ref="K26:K27"/>
    <mergeCell ref="W34:W36"/>
    <mergeCell ref="H28:H33"/>
    <mergeCell ref="I28:I33"/>
    <mergeCell ref="J28:J33"/>
    <mergeCell ref="K28:K33"/>
    <mergeCell ref="U28:U33"/>
    <mergeCell ref="V28:V33"/>
    <mergeCell ref="W28:W33"/>
    <mergeCell ref="A28:A33"/>
    <mergeCell ref="B28:B33"/>
    <mergeCell ref="C28:C33"/>
    <mergeCell ref="D28:D33"/>
    <mergeCell ref="E28:E33"/>
    <mergeCell ref="F28:F33"/>
    <mergeCell ref="G28:G33"/>
    <mergeCell ref="O29:O33"/>
    <mergeCell ref="P29:P33"/>
    <mergeCell ref="L35:L36"/>
    <mergeCell ref="M35:M36"/>
    <mergeCell ref="N35:N36"/>
    <mergeCell ref="Q29:Q33"/>
    <mergeCell ref="R29:R33"/>
    <mergeCell ref="S29:S33"/>
    <mergeCell ref="T29:T33"/>
    <mergeCell ref="A39:A40"/>
    <mergeCell ref="B39:B40"/>
    <mergeCell ref="C39:K40"/>
    <mergeCell ref="O39:S40"/>
    <mergeCell ref="T39:T40"/>
    <mergeCell ref="U39:U40"/>
    <mergeCell ref="V39:V40"/>
    <mergeCell ref="W39:W40"/>
    <mergeCell ref="A41:A44"/>
    <mergeCell ref="B41:B44"/>
    <mergeCell ref="C41:K44"/>
    <mergeCell ref="O41:S44"/>
    <mergeCell ref="T41:T44"/>
    <mergeCell ref="U41:U44"/>
    <mergeCell ref="V41:V44"/>
    <mergeCell ref="W41:W44"/>
    <mergeCell ref="U58:V58"/>
    <mergeCell ref="A45:A52"/>
    <mergeCell ref="B45:B52"/>
    <mergeCell ref="C45:K52"/>
    <mergeCell ref="O45:S52"/>
    <mergeCell ref="T45:T52"/>
    <mergeCell ref="U45:U52"/>
    <mergeCell ref="V45:V52"/>
    <mergeCell ref="W45:W52"/>
    <mergeCell ref="A53:A57"/>
    <mergeCell ref="B53:B57"/>
    <mergeCell ref="C53:K57"/>
    <mergeCell ref="O53:S57"/>
    <mergeCell ref="T53:T57"/>
    <mergeCell ref="U53:U57"/>
    <mergeCell ref="V53:V57"/>
    <mergeCell ref="W53:W57"/>
  </mergeCells>
  <phoneticPr fontId="7"/>
  <pageMargins left="0.70866141732283472" right="0.70866141732283472" top="0.35433070866141736" bottom="0.35433070866141736" header="0" footer="0"/>
  <pageSetup paperSize="9" scale="65" fitToHeight="2" orientation="landscape" r:id="rId1"/>
  <rowBreaks count="1" manualBreakCount="1">
    <brk id="3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配置＋KC</vt:lpstr>
      <vt:lpstr>'配置＋KC'!Print_Area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佳典 宮本</dc:creator>
  <cp:lastModifiedBy>治彦 西</cp:lastModifiedBy>
  <cp:lastPrinted>2025-08-31T01:33:26Z</cp:lastPrinted>
  <dcterms:created xsi:type="dcterms:W3CDTF">2025-08-12T09:03:15Z</dcterms:created>
  <dcterms:modified xsi:type="dcterms:W3CDTF">2025-08-31T01:34:36Z</dcterms:modified>
</cp:coreProperties>
</file>